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1/"/>
    </mc:Choice>
  </mc:AlternateContent>
  <xr:revisionPtr revIDLastSave="0" documentId="8_{274B44CA-0CBB-4DC3-96CE-B70CE446FE8E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tatement (As of 02-28-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5" i="1" l="1"/>
  <c r="K157" i="1" s="1"/>
  <c r="J155" i="1"/>
  <c r="J157" i="1" s="1"/>
  <c r="I155" i="1"/>
  <c r="I157" i="1" s="1"/>
  <c r="H155" i="1"/>
  <c r="H157" i="1" s="1"/>
  <c r="G155" i="1"/>
  <c r="G157" i="1" s="1"/>
  <c r="K154" i="1"/>
  <c r="J130" i="1"/>
  <c r="J132" i="1" s="1"/>
  <c r="I130" i="1"/>
  <c r="I132" i="1" s="1"/>
  <c r="H130" i="1"/>
  <c r="H132" i="1" s="1"/>
  <c r="G130" i="1"/>
  <c r="G132" i="1" s="1"/>
  <c r="K129" i="1"/>
  <c r="K130" i="1" s="1"/>
  <c r="K132" i="1" s="1"/>
  <c r="J111" i="1"/>
  <c r="J113" i="1" s="1"/>
  <c r="K104" i="1"/>
  <c r="J104" i="1"/>
  <c r="I104" i="1"/>
  <c r="J99" i="1"/>
  <c r="J97" i="1"/>
  <c r="I97" i="1"/>
  <c r="I92" i="1" s="1"/>
  <c r="H97" i="1"/>
  <c r="H99" i="1" s="1"/>
  <c r="G97" i="1"/>
  <c r="G99" i="1" s="1"/>
  <c r="K96" i="1"/>
  <c r="K95" i="1"/>
  <c r="J92" i="1"/>
  <c r="G92" i="1"/>
  <c r="J77" i="1"/>
  <c r="J79" i="1" s="1"/>
  <c r="K72" i="1"/>
  <c r="J72" i="1"/>
  <c r="I72" i="1"/>
  <c r="J64" i="1"/>
  <c r="J66" i="1" s="1"/>
  <c r="I64" i="1"/>
  <c r="I66" i="1" s="1"/>
  <c r="H64" i="1"/>
  <c r="H66" i="1" s="1"/>
  <c r="G64" i="1"/>
  <c r="G60" i="1" s="1"/>
  <c r="K63" i="1"/>
  <c r="K64" i="1" s="1"/>
  <c r="J45" i="1"/>
  <c r="J41" i="1"/>
  <c r="K33" i="1"/>
  <c r="J33" i="1"/>
  <c r="I33" i="1"/>
  <c r="K27" i="1"/>
  <c r="J27" i="1"/>
  <c r="I27" i="1"/>
  <c r="J17" i="1"/>
  <c r="J19" i="1" s="1"/>
  <c r="I17" i="1"/>
  <c r="I19" i="1" s="1"/>
  <c r="H17" i="1"/>
  <c r="H19" i="1" s="1"/>
  <c r="G17" i="1"/>
  <c r="G19" i="1" s="1"/>
  <c r="K16" i="1"/>
  <c r="K15" i="1"/>
  <c r="G151" i="1" l="1"/>
  <c r="I34" i="1"/>
  <c r="I60" i="1"/>
  <c r="I126" i="1"/>
  <c r="I151" i="1"/>
  <c r="G12" i="1"/>
  <c r="J126" i="1"/>
  <c r="J151" i="1"/>
  <c r="K34" i="1"/>
  <c r="J60" i="1"/>
  <c r="K151" i="1"/>
  <c r="G126" i="1"/>
  <c r="J47" i="1"/>
  <c r="I12" i="1"/>
  <c r="J34" i="1"/>
  <c r="H60" i="1"/>
  <c r="K126" i="1"/>
  <c r="G66" i="1"/>
  <c r="I99" i="1"/>
  <c r="H12" i="1"/>
  <c r="K60" i="1"/>
  <c r="H126" i="1"/>
  <c r="H151" i="1"/>
  <c r="J12" i="1"/>
  <c r="H92" i="1"/>
  <c r="K17" i="1"/>
  <c r="K12" i="1" s="1"/>
  <c r="K66" i="1"/>
  <c r="K97" i="1"/>
  <c r="K99" i="1" s="1"/>
  <c r="K92" i="1" l="1"/>
  <c r="K19" i="1"/>
</calcChain>
</file>

<file path=xl/sharedStrings.xml><?xml version="1.0" encoding="utf-8"?>
<sst xmlns="http://schemas.openxmlformats.org/spreadsheetml/2006/main" count="342" uniqueCount="111">
  <si>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</si>
  <si>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</si>
  <si>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</si>
  <si>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</si>
  <si>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</si>
  <si>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</si>
  <si>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</si>
  <si>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</si>
  <si>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07-01-2020 to 06-30-2021</t>
  </si>
  <si>
    <t>Grant</t>
  </si>
  <si>
    <t xml:space="preserve"> </t>
  </si>
  <si>
    <t>Notes:</t>
  </si>
  <si>
    <t>Fund Summary</t>
  </si>
  <si>
    <t>Budget</t>
  </si>
  <si>
    <t>Expenditures
02-2021 to 02-2021</t>
  </si>
  <si>
    <t>Expenditures
Cumulative</t>
  </si>
  <si>
    <t>Encumbrance
Remaining</t>
  </si>
  <si>
    <t>Uncommitted
Balance</t>
  </si>
  <si>
    <t>Account</t>
  </si>
  <si>
    <t>Account Classification Name</t>
  </si>
  <si>
    <t>Expenditure
02-2021 to 02-2021</t>
  </si>
  <si>
    <t>511000</t>
  </si>
  <si>
    <t>SALARY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</si>
  <si>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</si>
  <si>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</si>
  <si>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</si>
  <si>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</si>
  <si>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</si>
  <si>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</si>
  <si>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</si>
  <si>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</si>
  <si>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</si>
  <si>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</si>
  <si>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</si>
  <si>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</si>
  <si>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</si>
  <si>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FY 21 encumbrance for Office Supplies</t>
  </si>
  <si>
    <t>07-01-2020</t>
  </si>
  <si>
    <t>541507</t>
  </si>
  <si>
    <t>FY 21 encumbrance for Meeting</t>
  </si>
  <si>
    <t xml:space="preserve">Non-Pay Open Encumbrances </t>
  </si>
  <si>
    <t>Name</t>
  </si>
  <si>
    <t>Pay %</t>
  </si>
  <si>
    <t>Start Date</t>
  </si>
  <si>
    <t>End Date</t>
  </si>
  <si>
    <t>Pay Rate</t>
  </si>
  <si>
    <t>511200</t>
  </si>
  <si>
    <t>06-30-2021</t>
  </si>
  <si>
    <t xml:space="preserve">Pay Open Encumbrances </t>
  </si>
  <si>
    <t xml:space="preserve">Total Open Encumbrances </t>
  </si>
  <si>
    <t>Current Expenditures Detail for 02-01-2021 through 02-28-2021</t>
  </si>
  <si>
    <t>Paid Date</t>
  </si>
  <si>
    <t>Encumbrance
Reference</t>
  </si>
  <si>
    <t>Check #</t>
  </si>
  <si>
    <t>Expense
Amount</t>
  </si>
  <si>
    <t>02-28-2021</t>
  </si>
  <si>
    <t>02-25-2021</t>
  </si>
  <si>
    <t>Total Account 511000 - SALARY</t>
  </si>
  <si>
    <t>02-19-2021</t>
  </si>
  <si>
    <t>Correcting speedtype charged. SYMPATHY GIFTS SYMPATHY GIFTS</t>
  </si>
  <si>
    <t>JV10014294</t>
  </si>
  <si>
    <t>AP01540896</t>
  </si>
  <si>
    <t>Total Account 519000 - OPERATING EXPENSE</t>
  </si>
  <si>
    <t xml:space="preserve">Total Current Expenditures </t>
  </si>
  <si>
    <t>01037 (2021) Staff Senate</t>
  </si>
  <si>
    <t xml:space="preserve">John D Smith   </t>
  </si>
  <si>
    <t xml:space="preserve">OS01037 
</t>
  </si>
  <si>
    <t>541300</t>
  </si>
  <si>
    <t>Instructional and Training</t>
  </si>
  <si>
    <t>10-26-2020</t>
  </si>
  <si>
    <t xml:space="preserve">INT01037 
</t>
  </si>
  <si>
    <t xml:space="preserve">MTG01037 
</t>
  </si>
  <si>
    <t>545220</t>
  </si>
  <si>
    <t>UOFL WEB TO PRINT</t>
  </si>
  <si>
    <t>03-23-2021</t>
  </si>
  <si>
    <t>24943001082083945373566 
U=257064</t>
  </si>
  <si>
    <t>Grubb, Andrew B</t>
  </si>
  <si>
    <t>511300</t>
  </si>
  <si>
    <t>Gilliland, Rhonda K</t>
  </si>
  <si>
    <t>Smith, John D.</t>
  </si>
  <si>
    <t>Grubb, Andrew B (100.00%)</t>
  </si>
  <si>
    <t>10311479-P8</t>
  </si>
  <si>
    <t>Smith, John D. (100.00%)</t>
  </si>
  <si>
    <t>10311336-P8</t>
  </si>
  <si>
    <t>Gilliland, Rhonda K (100.00%)</t>
  </si>
  <si>
    <t>10311595-P8</t>
  </si>
  <si>
    <t>SMK*SURVEYMONKEY.COM</t>
  </si>
  <si>
    <t>552300</t>
  </si>
  <si>
    <t>563000</t>
  </si>
  <si>
    <t>01038 (2021) Staff Grievance</t>
  </si>
  <si>
    <t>Adamchik, William Joseph</t>
  </si>
  <si>
    <t>Adamchik, William Joseph (100.00%)</t>
  </si>
  <si>
    <t>10311469-P8</t>
  </si>
  <si>
    <t>G2008 (2021) Share Program</t>
  </si>
  <si>
    <t>500001</t>
  </si>
  <si>
    <t>Revenue Linked Appropriation</t>
  </si>
  <si>
    <t>557000</t>
  </si>
  <si>
    <t>FY 21 encumbrance for Cultural Activities</t>
  </si>
  <si>
    <t xml:space="preserve">CAG2008 
</t>
  </si>
  <si>
    <t>02-10-2021</t>
  </si>
  <si>
    <t>545280</t>
  </si>
  <si>
    <t>AP01540208</t>
  </si>
  <si>
    <t>02-16-2021</t>
  </si>
  <si>
    <t>AP01540428</t>
  </si>
  <si>
    <t>J5970 (ALL) Staff Senate Tech Upgrades</t>
  </si>
  <si>
    <t>07-01-2016 to 06-30-2020</t>
  </si>
  <si>
    <t>There are no Open Encumbrances.</t>
  </si>
  <si>
    <t>There are no Current Expenditures for this Month.</t>
  </si>
  <si>
    <t>Z1838 (2021) Staff Senate Tech Upgrades</t>
  </si>
  <si>
    <t>Cash Balance= $1,674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</si>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</sst>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7">
    <font>
      <sz val="11"/>
      <name val="Calibri"/>
    </font>
    <font>
      <sz val="8"/>
      <name val="Arial"/>
    </font>
    <font>
      <b/>
      <sz val="8"/>
      <name val="Arial"/>
    </font>
    <font>
      <b/>
      <sz val="12"/>
      <color rgb="FFFFFFFF"/>
      <name val="Arial"/>
    </font>
    <font>
      <b/>
      <sz val="8"/>
      <color rgb="FFFFFFFF"/>
      <name val="Arial"/>
    </font>
    <font>
      <b/>
      <u/>
      <sz val="8"/>
      <name val="Arial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60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2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166" fontId="2" fillId="0" borderId="0" xfId="0" applyNumberFormat="1" applyFont="1" applyBorder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  <xf numFmtId="0" fontId="6" fillId="5" borderId="0" xfId="0" applyNumberFormat="1" applyFont="1" applyFill="1" applyAlignment="1" applyProtection="1">
      <alignment horizontal="center"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4"/>
  <sheetViews>
    <sheetView tabSelected="1" topLeftCell="A91" workbookViewId="0">
      <selection activeCell="E113" sqref="E113:I113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45" t="s">
        <v>0</v>
      </c>
      <c r="C1" s="46" t="s">
        <v>64</v>
      </c>
      <c r="D1" s="45"/>
      <c r="E1" s="45"/>
      <c r="F1" s="45"/>
      <c r="G1" s="45"/>
      <c r="H1" s="45"/>
      <c r="I1" s="45"/>
      <c r="J1" s="47" t="s">
        <v>1</v>
      </c>
      <c r="K1" s="48" t="s">
        <v>2</v>
      </c>
    </row>
    <row r="2" spans="1:12" ht="10.8" thickTop="1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65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50"/>
      <c r="D7" s="50"/>
      <c r="E7" s="50"/>
      <c r="F7" s="50"/>
      <c r="G7" s="50"/>
      <c r="H7" s="50"/>
      <c r="I7" s="50"/>
      <c r="J7" s="50"/>
      <c r="K7" s="50"/>
    </row>
    <row r="9" spans="1:12" ht="15.6">
      <c r="B9" s="51" t="s">
        <v>12</v>
      </c>
      <c r="C9" s="52"/>
      <c r="D9" s="52"/>
      <c r="E9" s="52"/>
      <c r="F9" s="52"/>
      <c r="G9" s="52"/>
      <c r="H9" s="52"/>
      <c r="I9" s="52"/>
      <c r="J9" s="52"/>
      <c r="K9" s="52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SUBTOTAL(9,G14:G18)</f>
        <v>19524</v>
      </c>
      <c r="H12" s="16">
        <f>SUBTOTAL(9,H14:H18)</f>
        <v>1872.71</v>
      </c>
      <c r="I12" s="16">
        <f>SUBTOTAL(9,I14:I18)</f>
        <v>12145.42</v>
      </c>
      <c r="J12" s="16">
        <f>SUBTOTAL(9,J14:J18)</f>
        <v>6802.62</v>
      </c>
      <c r="K12" s="17">
        <f>SUBTOTAL(9,K14:K18)</f>
        <v>575.96000000000095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53" t="s">
        <v>19</v>
      </c>
      <c r="E14" s="54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1458.33</v>
      </c>
      <c r="I15" s="14">
        <v>11666.64</v>
      </c>
      <c r="J15" s="14">
        <v>5833.4</v>
      </c>
      <c r="K15" s="14">
        <f>G15-J15-I15</f>
        <v>-3.9999999999054126E-2</v>
      </c>
    </row>
    <row r="16" spans="1:12">
      <c r="C16" s="25" t="s">
        <v>23</v>
      </c>
      <c r="D16" s="25" t="s">
        <v>24</v>
      </c>
      <c r="G16" s="14">
        <v>2024</v>
      </c>
      <c r="H16" s="14">
        <v>414.38</v>
      </c>
      <c r="I16" s="14">
        <v>478.78</v>
      </c>
      <c r="J16" s="14">
        <v>969.22</v>
      </c>
      <c r="K16" s="14">
        <f>G16-J16-I16</f>
        <v>576</v>
      </c>
    </row>
    <row r="17" spans="1:12">
      <c r="E17" s="18" t="s">
        <v>25</v>
      </c>
      <c r="G17" s="27">
        <f>SUBTOTAL(9,G15:G16)</f>
        <v>19524</v>
      </c>
      <c r="H17" s="27">
        <f>SUBTOTAL(9,H15:H16)</f>
        <v>1872.71</v>
      </c>
      <c r="I17" s="27">
        <f>SUBTOTAL(9,I15:I16)</f>
        <v>12145.42</v>
      </c>
      <c r="J17" s="27">
        <f>SUBTOTAL(9,J15:J16)</f>
        <v>6802.62</v>
      </c>
      <c r="K17" s="27">
        <f>SUBTOTAL(9,K15:K16)</f>
        <v>575.96000000000095</v>
      </c>
    </row>
    <row r="19" spans="1:12">
      <c r="A19" s="3"/>
      <c r="B19" s="3"/>
      <c r="C19" s="3"/>
      <c r="D19" s="3"/>
      <c r="E19" s="18" t="s">
        <v>26</v>
      </c>
      <c r="F19" s="3"/>
      <c r="G19" s="28">
        <f>SUBTOTAL(9,G14:G18)</f>
        <v>19524</v>
      </c>
      <c r="H19" s="28">
        <f>SUBTOTAL(9,H14:H18)</f>
        <v>1872.71</v>
      </c>
      <c r="I19" s="28">
        <f>SUBTOTAL(9,I14:I18)</f>
        <v>12145.42</v>
      </c>
      <c r="J19" s="28">
        <f>SUBTOTAL(9,J14:J18)</f>
        <v>6802.62</v>
      </c>
      <c r="K19" s="28">
        <f>SUBTOTAL(9,K14:K18)</f>
        <v>575.96000000000095</v>
      </c>
      <c r="L19" s="3"/>
    </row>
    <row r="21" spans="1:12" ht="15.75" customHeight="1">
      <c r="A21" s="9"/>
      <c r="B21" s="51" t="s">
        <v>27</v>
      </c>
      <c r="C21" s="51"/>
      <c r="D21" s="51"/>
      <c r="E21" s="51"/>
      <c r="F21" s="51"/>
      <c r="G21" s="51"/>
      <c r="H21" s="51"/>
      <c r="I21" s="51"/>
      <c r="J21" s="51"/>
      <c r="K21" s="51"/>
      <c r="L21" s="9"/>
    </row>
    <row r="22" spans="1:12" ht="22.5" customHeight="1">
      <c r="B22" s="21" t="s">
        <v>28</v>
      </c>
      <c r="C22" s="21" t="s">
        <v>18</v>
      </c>
      <c r="D22" s="21" t="s">
        <v>29</v>
      </c>
      <c r="E22" s="29"/>
      <c r="F22" s="30" t="s">
        <v>30</v>
      </c>
      <c r="G22" s="21" t="s">
        <v>31</v>
      </c>
      <c r="H22" s="29"/>
      <c r="I22" s="10" t="s">
        <v>32</v>
      </c>
      <c r="J22" s="31" t="s">
        <v>33</v>
      </c>
      <c r="K22" s="10" t="s">
        <v>16</v>
      </c>
      <c r="L22" s="8"/>
    </row>
    <row r="23" spans="1:12" ht="20.399999999999999">
      <c r="B23" s="2" t="s">
        <v>34</v>
      </c>
      <c r="C23" s="2" t="s">
        <v>35</v>
      </c>
      <c r="D23" s="8" t="s">
        <v>36</v>
      </c>
      <c r="F23" s="32" t="s">
        <v>37</v>
      </c>
      <c r="G23" s="2" t="s">
        <v>66</v>
      </c>
      <c r="I23" s="14">
        <v>75</v>
      </c>
      <c r="J23" s="14">
        <v>0</v>
      </c>
      <c r="K23" s="14">
        <v>75</v>
      </c>
    </row>
    <row r="24" spans="1:12" ht="20.399999999999999">
      <c r="A24" s="1"/>
      <c r="B24" s="1" t="s">
        <v>34</v>
      </c>
      <c r="C24" s="1" t="s">
        <v>67</v>
      </c>
      <c r="D24" s="33" t="s">
        <v>68</v>
      </c>
      <c r="E24" s="1"/>
      <c r="F24" s="35" t="s">
        <v>69</v>
      </c>
      <c r="G24" s="1" t="s">
        <v>70</v>
      </c>
      <c r="H24" s="1"/>
      <c r="I24" s="36">
        <v>250</v>
      </c>
      <c r="J24" s="36">
        <v>0</v>
      </c>
      <c r="K24" s="36">
        <v>250</v>
      </c>
    </row>
    <row r="25" spans="1:12" ht="20.399999999999999">
      <c r="B25" s="2" t="s">
        <v>34</v>
      </c>
      <c r="C25" s="2" t="s">
        <v>38</v>
      </c>
      <c r="D25" s="8" t="s">
        <v>39</v>
      </c>
      <c r="F25" s="32" t="s">
        <v>37</v>
      </c>
      <c r="G25" s="2" t="s">
        <v>71</v>
      </c>
      <c r="I25" s="14">
        <v>250</v>
      </c>
      <c r="J25" s="14">
        <v>0</v>
      </c>
      <c r="K25" s="14">
        <v>250</v>
      </c>
    </row>
    <row r="26" spans="1:12">
      <c r="A26" s="1"/>
      <c r="B26" s="1" t="s">
        <v>34</v>
      </c>
      <c r="C26" s="1" t="s">
        <v>72</v>
      </c>
      <c r="D26" s="33" t="s">
        <v>73</v>
      </c>
      <c r="E26" s="1"/>
      <c r="F26" s="35" t="s">
        <v>74</v>
      </c>
      <c r="G26" s="1" t="s">
        <v>75</v>
      </c>
      <c r="H26" s="1"/>
      <c r="I26" s="36">
        <v>394.22</v>
      </c>
      <c r="J26" s="36">
        <v>0</v>
      </c>
      <c r="K26" s="36">
        <v>394.22</v>
      </c>
    </row>
    <row r="27" spans="1:12">
      <c r="F27" s="55" t="s">
        <v>40</v>
      </c>
      <c r="G27" s="56"/>
      <c r="H27" s="56"/>
      <c r="I27" s="37">
        <f>SUBTOTAL(9,I23:I26)</f>
        <v>969.22</v>
      </c>
      <c r="J27" s="37">
        <f>SUBTOTAL(9,J23:J26)</f>
        <v>0</v>
      </c>
      <c r="K27" s="37">
        <f>SUBTOTAL(9,K23:K26)</f>
        <v>969.22</v>
      </c>
    </row>
    <row r="29" spans="1:12" ht="22.5" customHeight="1">
      <c r="B29" s="21" t="s">
        <v>28</v>
      </c>
      <c r="C29" s="21" t="s">
        <v>18</v>
      </c>
      <c r="D29" s="21" t="s">
        <v>41</v>
      </c>
      <c r="E29" s="20" t="s">
        <v>42</v>
      </c>
      <c r="F29" s="30" t="s">
        <v>43</v>
      </c>
      <c r="G29" s="30" t="s">
        <v>44</v>
      </c>
      <c r="H29" s="20" t="s">
        <v>45</v>
      </c>
      <c r="I29" s="10" t="s">
        <v>32</v>
      </c>
      <c r="J29" s="31" t="s">
        <v>33</v>
      </c>
      <c r="K29" s="10" t="s">
        <v>16</v>
      </c>
      <c r="L29" s="8"/>
    </row>
    <row r="30" spans="1:12">
      <c r="B30" s="2" t="s">
        <v>34</v>
      </c>
      <c r="C30" s="2" t="s">
        <v>46</v>
      </c>
      <c r="D30" s="8" t="s">
        <v>76</v>
      </c>
      <c r="E30" s="39">
        <v>1</v>
      </c>
      <c r="F30" s="9" t="s">
        <v>37</v>
      </c>
      <c r="G30" s="9" t="s">
        <v>47</v>
      </c>
      <c r="H30" s="14">
        <v>416.67</v>
      </c>
      <c r="I30" s="14">
        <v>5000.04</v>
      </c>
      <c r="J30" s="14">
        <v>3333.36</v>
      </c>
      <c r="K30" s="14">
        <v>1666.68</v>
      </c>
    </row>
    <row r="31" spans="1:12">
      <c r="A31" s="1"/>
      <c r="B31" s="1" t="s">
        <v>34</v>
      </c>
      <c r="C31" s="1" t="s">
        <v>77</v>
      </c>
      <c r="D31" s="33" t="s">
        <v>78</v>
      </c>
      <c r="E31" s="38">
        <v>1</v>
      </c>
      <c r="F31" s="34" t="s">
        <v>37</v>
      </c>
      <c r="G31" s="34" t="s">
        <v>47</v>
      </c>
      <c r="H31" s="36">
        <v>208.34</v>
      </c>
      <c r="I31" s="36">
        <v>2500.08</v>
      </c>
      <c r="J31" s="36">
        <v>1666.64</v>
      </c>
      <c r="K31" s="36">
        <v>833.36</v>
      </c>
    </row>
    <row r="32" spans="1:12">
      <c r="B32" s="2" t="s">
        <v>34</v>
      </c>
      <c r="C32" s="2" t="s">
        <v>77</v>
      </c>
      <c r="D32" s="8" t="s">
        <v>79</v>
      </c>
      <c r="E32" s="39">
        <v>1</v>
      </c>
      <c r="F32" s="9" t="s">
        <v>37</v>
      </c>
      <c r="G32" s="9" t="s">
        <v>47</v>
      </c>
      <c r="H32" s="14">
        <v>833.34</v>
      </c>
      <c r="I32" s="14">
        <v>10000.08</v>
      </c>
      <c r="J32" s="14">
        <v>6666.64</v>
      </c>
      <c r="K32" s="14">
        <v>3333.36</v>
      </c>
    </row>
    <row r="33" spans="1:26">
      <c r="G33" s="55" t="s">
        <v>48</v>
      </c>
      <c r="H33" s="56"/>
      <c r="I33" s="37">
        <f>SUBTOTAL(9,I30:I32)</f>
        <v>17500.2</v>
      </c>
      <c r="J33" s="37">
        <f>SUBTOTAL(9,J30:J32)</f>
        <v>11666.64</v>
      </c>
      <c r="K33" s="37">
        <f>SUBTOTAL(9,K30:K32)</f>
        <v>5833.4</v>
      </c>
    </row>
    <row r="34" spans="1:26">
      <c r="G34" s="55" t="s">
        <v>49</v>
      </c>
      <c r="H34" s="56"/>
      <c r="I34" s="40">
        <f>SUBTOTAL(9,I23:I33)</f>
        <v>18469.419999999998</v>
      </c>
      <c r="J34" s="40">
        <f>SUBTOTAL(9,J23:J33)</f>
        <v>11666.64</v>
      </c>
      <c r="K34" s="40">
        <f>SUBTOTAL(9,K23:K33)</f>
        <v>6802.6200000000008</v>
      </c>
    </row>
    <row r="36" spans="1:26" ht="15.75" customHeight="1">
      <c r="A36" s="9"/>
      <c r="B36" s="51" t="s">
        <v>50</v>
      </c>
      <c r="C36" s="51"/>
      <c r="D36" s="51"/>
      <c r="E36" s="51"/>
      <c r="F36" s="51"/>
      <c r="G36" s="51"/>
      <c r="H36" s="51"/>
      <c r="I36" s="51"/>
      <c r="J36" s="51"/>
      <c r="K36" s="5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0.399999999999999">
      <c r="B37" s="30" t="s">
        <v>51</v>
      </c>
      <c r="C37" s="41" t="s">
        <v>52</v>
      </c>
      <c r="D37" s="21" t="s">
        <v>29</v>
      </c>
      <c r="E37" s="29"/>
      <c r="F37" s="29"/>
      <c r="G37" s="21" t="s">
        <v>28</v>
      </c>
      <c r="H37" s="21" t="s">
        <v>18</v>
      </c>
      <c r="I37" s="20" t="s">
        <v>53</v>
      </c>
      <c r="J37" s="10" t="s">
        <v>54</v>
      </c>
    </row>
    <row r="38" spans="1:26">
      <c r="B38" s="32" t="s">
        <v>55</v>
      </c>
      <c r="C38" s="2" t="s">
        <v>80</v>
      </c>
      <c r="D38" s="50" t="s">
        <v>80</v>
      </c>
      <c r="E38" s="56"/>
      <c r="F38" s="56"/>
      <c r="G38" s="2" t="s">
        <v>34</v>
      </c>
      <c r="H38" s="2" t="s">
        <v>46</v>
      </c>
      <c r="I38" s="42" t="s">
        <v>81</v>
      </c>
      <c r="J38" s="14">
        <v>416.67</v>
      </c>
    </row>
    <row r="39" spans="1:26">
      <c r="A39" s="1"/>
      <c r="B39" s="35" t="s">
        <v>55</v>
      </c>
      <c r="C39" s="1" t="s">
        <v>82</v>
      </c>
      <c r="D39" s="57" t="s">
        <v>82</v>
      </c>
      <c r="E39" s="58"/>
      <c r="F39" s="58"/>
      <c r="G39" s="1" t="s">
        <v>34</v>
      </c>
      <c r="H39" s="1" t="s">
        <v>77</v>
      </c>
      <c r="I39" s="43" t="s">
        <v>83</v>
      </c>
      <c r="J39" s="36">
        <v>833.33</v>
      </c>
    </row>
    <row r="40" spans="1:26">
      <c r="B40" s="32" t="s">
        <v>55</v>
      </c>
      <c r="C40" s="2" t="s">
        <v>84</v>
      </c>
      <c r="D40" s="50" t="s">
        <v>84</v>
      </c>
      <c r="E40" s="56"/>
      <c r="F40" s="56"/>
      <c r="G40" s="2" t="s">
        <v>34</v>
      </c>
      <c r="H40" s="2" t="s">
        <v>77</v>
      </c>
      <c r="I40" s="42" t="s">
        <v>85</v>
      </c>
      <c r="J40" s="14">
        <v>208.33</v>
      </c>
    </row>
    <row r="41" spans="1:26">
      <c r="E41" s="55" t="s">
        <v>57</v>
      </c>
      <c r="F41" s="56"/>
      <c r="G41" s="56"/>
      <c r="H41" s="56"/>
      <c r="I41" s="56"/>
      <c r="J41" s="44">
        <f>SUBTOTAL(9,J38:J40)</f>
        <v>1458.33</v>
      </c>
    </row>
    <row r="43" spans="1:26" ht="20.399999999999999">
      <c r="B43" s="32" t="s">
        <v>56</v>
      </c>
      <c r="C43" s="8" t="s">
        <v>86</v>
      </c>
      <c r="D43" s="50" t="s">
        <v>86</v>
      </c>
      <c r="E43" s="56"/>
      <c r="F43" s="56"/>
      <c r="G43" s="2" t="s">
        <v>34</v>
      </c>
      <c r="H43" s="2" t="s">
        <v>87</v>
      </c>
      <c r="I43" s="42" t="s">
        <v>61</v>
      </c>
      <c r="J43" s="14">
        <v>300</v>
      </c>
    </row>
    <row r="44" spans="1:26" ht="22.5" customHeight="1">
      <c r="A44" s="1"/>
      <c r="B44" s="35" t="s">
        <v>58</v>
      </c>
      <c r="C44" s="33" t="s">
        <v>59</v>
      </c>
      <c r="D44" s="57" t="s">
        <v>59</v>
      </c>
      <c r="E44" s="58"/>
      <c r="F44" s="58"/>
      <c r="G44" s="1" t="s">
        <v>34</v>
      </c>
      <c r="H44" s="1" t="s">
        <v>88</v>
      </c>
      <c r="I44" s="43" t="s">
        <v>60</v>
      </c>
      <c r="J44" s="36">
        <v>114.38</v>
      </c>
    </row>
    <row r="45" spans="1:26">
      <c r="E45" s="55" t="s">
        <v>62</v>
      </c>
      <c r="F45" s="56"/>
      <c r="G45" s="56"/>
      <c r="H45" s="56"/>
      <c r="I45" s="56"/>
      <c r="J45" s="44">
        <f>SUBTOTAL(9,J43:J44)</f>
        <v>414.38</v>
      </c>
    </row>
    <row r="47" spans="1:26">
      <c r="E47" s="55" t="s">
        <v>63</v>
      </c>
      <c r="F47" s="56"/>
      <c r="G47" s="56"/>
      <c r="H47" s="56"/>
      <c r="I47" s="56"/>
      <c r="J47" s="40">
        <f>SUBTOTAL(9,J38:J46)</f>
        <v>1872.71</v>
      </c>
    </row>
    <row r="49" spans="1:12">
      <c r="B49" s="45" t="s">
        <v>0</v>
      </c>
      <c r="C49" s="46" t="s">
        <v>89</v>
      </c>
      <c r="D49" s="45"/>
      <c r="E49" s="45"/>
      <c r="F49" s="45"/>
      <c r="G49" s="45"/>
      <c r="H49" s="45"/>
      <c r="I49" s="45"/>
      <c r="J49" s="47" t="s">
        <v>1</v>
      </c>
      <c r="K49" s="48" t="s">
        <v>2</v>
      </c>
    </row>
    <row r="50" spans="1:12">
      <c r="B50" s="2" t="s">
        <v>3</v>
      </c>
      <c r="C50" s="5" t="s">
        <v>4</v>
      </c>
      <c r="J50" s="4" t="s">
        <v>5</v>
      </c>
      <c r="K50" s="6">
        <v>0</v>
      </c>
    </row>
    <row r="51" spans="1:12">
      <c r="B51" s="2" t="s">
        <v>6</v>
      </c>
      <c r="C51" s="3" t="s">
        <v>65</v>
      </c>
    </row>
    <row r="52" spans="1:12">
      <c r="B52" s="2" t="s">
        <v>7</v>
      </c>
      <c r="C52" s="7" t="s">
        <v>8</v>
      </c>
    </row>
    <row r="53" spans="1:12">
      <c r="B53" s="2" t="s">
        <v>9</v>
      </c>
      <c r="C53" s="5" t="s">
        <v>10</v>
      </c>
    </row>
    <row r="55" spans="1:12">
      <c r="B55" s="3" t="s">
        <v>11</v>
      </c>
      <c r="C55" s="50"/>
      <c r="D55" s="50"/>
      <c r="E55" s="50"/>
      <c r="F55" s="50"/>
      <c r="G55" s="50"/>
      <c r="H55" s="50"/>
      <c r="I55" s="50"/>
      <c r="J55" s="50"/>
      <c r="K55" s="50"/>
    </row>
    <row r="57" spans="1:12" ht="15.6">
      <c r="B57" s="51" t="s">
        <v>12</v>
      </c>
      <c r="C57" s="52"/>
      <c r="D57" s="52"/>
      <c r="E57" s="52"/>
      <c r="F57" s="52"/>
      <c r="G57" s="52"/>
      <c r="H57" s="52"/>
      <c r="I57" s="52"/>
      <c r="J57" s="52"/>
      <c r="K57" s="52"/>
    </row>
    <row r="59" spans="1:12" ht="21.9" customHeight="1">
      <c r="G59" s="11" t="s">
        <v>13</v>
      </c>
      <c r="H59" s="12" t="s">
        <v>14</v>
      </c>
      <c r="I59" s="12" t="s">
        <v>15</v>
      </c>
      <c r="J59" s="12" t="s">
        <v>16</v>
      </c>
      <c r="K59" s="13" t="s">
        <v>17</v>
      </c>
      <c r="L59" s="8"/>
    </row>
    <row r="60" spans="1:12">
      <c r="G60" s="15">
        <f>SUBTOTAL(9,G62:G65)</f>
        <v>7800</v>
      </c>
      <c r="H60" s="16">
        <f>SUBTOTAL(9,H62:H65)</f>
        <v>650</v>
      </c>
      <c r="I60" s="16">
        <f>SUBTOTAL(9,I62:I65)</f>
        <v>5200</v>
      </c>
      <c r="J60" s="16">
        <f>SUBTOTAL(9,J62:J65)</f>
        <v>2600</v>
      </c>
      <c r="K60" s="17">
        <f>SUBTOTAL(9,K62:K65)</f>
        <v>0</v>
      </c>
    </row>
    <row r="61" spans="1:12">
      <c r="G61" s="26"/>
      <c r="H61" s="26"/>
      <c r="I61" s="26"/>
      <c r="J61" s="26"/>
      <c r="K61" s="26"/>
      <c r="L61" s="26"/>
    </row>
    <row r="62" spans="1:12" ht="23.25" customHeight="1">
      <c r="A62" s="19"/>
      <c r="B62" s="19"/>
      <c r="C62" s="21" t="s">
        <v>18</v>
      </c>
      <c r="D62" s="53" t="s">
        <v>19</v>
      </c>
      <c r="E62" s="54"/>
      <c r="F62" s="19"/>
      <c r="G62" s="22" t="s">
        <v>13</v>
      </c>
      <c r="H62" s="23" t="s">
        <v>20</v>
      </c>
      <c r="I62" s="23" t="s">
        <v>15</v>
      </c>
      <c r="J62" s="23" t="s">
        <v>16</v>
      </c>
      <c r="K62" s="23" t="s">
        <v>17</v>
      </c>
      <c r="L62" s="24"/>
    </row>
    <row r="63" spans="1:12">
      <c r="C63" s="25" t="s">
        <v>21</v>
      </c>
      <c r="D63" s="25" t="s">
        <v>22</v>
      </c>
      <c r="G63" s="14">
        <v>7800</v>
      </c>
      <c r="H63" s="14">
        <v>650</v>
      </c>
      <c r="I63" s="14">
        <v>5200</v>
      </c>
      <c r="J63" s="14">
        <v>2600</v>
      </c>
      <c r="K63" s="14">
        <f>G63-J63-I63</f>
        <v>0</v>
      </c>
    </row>
    <row r="64" spans="1:12">
      <c r="E64" s="18" t="s">
        <v>25</v>
      </c>
      <c r="G64" s="27">
        <f>SUBTOTAL(9,G63:G63)</f>
        <v>7800</v>
      </c>
      <c r="H64" s="27">
        <f>SUBTOTAL(9,H63:H63)</f>
        <v>650</v>
      </c>
      <c r="I64" s="27">
        <f>SUBTOTAL(9,I63:I63)</f>
        <v>5200</v>
      </c>
      <c r="J64" s="27">
        <f>SUBTOTAL(9,J63:J63)</f>
        <v>2600</v>
      </c>
      <c r="K64" s="27">
        <f>SUBTOTAL(9,K63:K63)</f>
        <v>0</v>
      </c>
    </row>
    <row r="66" spans="1:26">
      <c r="A66" s="3"/>
      <c r="B66" s="3"/>
      <c r="C66" s="3"/>
      <c r="D66" s="3"/>
      <c r="E66" s="18" t="s">
        <v>26</v>
      </c>
      <c r="F66" s="3"/>
      <c r="G66" s="28">
        <f>SUBTOTAL(9,G62:G65)</f>
        <v>7800</v>
      </c>
      <c r="H66" s="28">
        <f>SUBTOTAL(9,H62:H65)</f>
        <v>650</v>
      </c>
      <c r="I66" s="28">
        <f>SUBTOTAL(9,I62:I65)</f>
        <v>5200</v>
      </c>
      <c r="J66" s="28">
        <f>SUBTOTAL(9,J62:J65)</f>
        <v>2600</v>
      </c>
      <c r="K66" s="28">
        <f>SUBTOTAL(9,K62:K65)</f>
        <v>0</v>
      </c>
      <c r="L66" s="3"/>
    </row>
    <row r="68" spans="1:26" ht="15.75" customHeight="1">
      <c r="A68" s="9"/>
      <c r="B68" s="51" t="s">
        <v>27</v>
      </c>
      <c r="C68" s="51"/>
      <c r="D68" s="51"/>
      <c r="E68" s="51"/>
      <c r="F68" s="51"/>
      <c r="G68" s="51"/>
      <c r="H68" s="51"/>
      <c r="I68" s="51"/>
      <c r="J68" s="51"/>
      <c r="K68" s="51"/>
      <c r="L68" s="9"/>
    </row>
    <row r="70" spans="1:26" ht="22.5" customHeight="1">
      <c r="B70" s="21" t="s">
        <v>28</v>
      </c>
      <c r="C70" s="21" t="s">
        <v>18</v>
      </c>
      <c r="D70" s="21" t="s">
        <v>41</v>
      </c>
      <c r="E70" s="20" t="s">
        <v>42</v>
      </c>
      <c r="F70" s="30" t="s">
        <v>43</v>
      </c>
      <c r="G70" s="30" t="s">
        <v>44</v>
      </c>
      <c r="H70" s="20" t="s">
        <v>45</v>
      </c>
      <c r="I70" s="10" t="s">
        <v>32</v>
      </c>
      <c r="J70" s="31" t="s">
        <v>33</v>
      </c>
      <c r="K70" s="10" t="s">
        <v>16</v>
      </c>
      <c r="L70" s="8"/>
    </row>
    <row r="71" spans="1:26" ht="20.399999999999999">
      <c r="B71" s="2" t="s">
        <v>34</v>
      </c>
      <c r="C71" s="2" t="s">
        <v>77</v>
      </c>
      <c r="D71" s="8" t="s">
        <v>90</v>
      </c>
      <c r="E71" s="39">
        <v>1</v>
      </c>
      <c r="F71" s="9" t="s">
        <v>37</v>
      </c>
      <c r="G71" s="9" t="s">
        <v>47</v>
      </c>
      <c r="H71" s="14">
        <v>650</v>
      </c>
      <c r="I71" s="14">
        <v>7800</v>
      </c>
      <c r="J71" s="14">
        <v>5200</v>
      </c>
      <c r="K71" s="14">
        <v>2600</v>
      </c>
    </row>
    <row r="72" spans="1:26">
      <c r="G72" s="55" t="s">
        <v>49</v>
      </c>
      <c r="H72" s="56"/>
      <c r="I72" s="40">
        <f>SUBTOTAL(9,I69:I71)</f>
        <v>7800</v>
      </c>
      <c r="J72" s="40">
        <f>SUBTOTAL(9,J69:J71)</f>
        <v>5200</v>
      </c>
      <c r="K72" s="40">
        <f>SUBTOTAL(9,K69:K71)</f>
        <v>2600</v>
      </c>
    </row>
    <row r="74" spans="1:26" ht="15.75" customHeight="1">
      <c r="A74" s="9"/>
      <c r="B74" s="51" t="s">
        <v>50</v>
      </c>
      <c r="C74" s="51"/>
      <c r="D74" s="51"/>
      <c r="E74" s="51"/>
      <c r="F74" s="51"/>
      <c r="G74" s="51"/>
      <c r="H74" s="51"/>
      <c r="I74" s="51"/>
      <c r="J74" s="51"/>
      <c r="K74" s="51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0.399999999999999">
      <c r="B75" s="30" t="s">
        <v>51</v>
      </c>
      <c r="C75" s="41" t="s">
        <v>52</v>
      </c>
      <c r="D75" s="21" t="s">
        <v>29</v>
      </c>
      <c r="E75" s="29"/>
      <c r="F75" s="29"/>
      <c r="G75" s="21" t="s">
        <v>28</v>
      </c>
      <c r="H75" s="21" t="s">
        <v>18</v>
      </c>
      <c r="I75" s="20" t="s">
        <v>53</v>
      </c>
      <c r="J75" s="10" t="s">
        <v>54</v>
      </c>
    </row>
    <row r="76" spans="1:26">
      <c r="B76" s="32" t="s">
        <v>55</v>
      </c>
      <c r="C76" s="2" t="s">
        <v>91</v>
      </c>
      <c r="D76" s="50" t="s">
        <v>91</v>
      </c>
      <c r="E76" s="56"/>
      <c r="F76" s="56"/>
      <c r="G76" s="2" t="s">
        <v>34</v>
      </c>
      <c r="H76" s="2" t="s">
        <v>77</v>
      </c>
      <c r="I76" s="42" t="s">
        <v>92</v>
      </c>
      <c r="J76" s="14">
        <v>650</v>
      </c>
    </row>
    <row r="77" spans="1:26">
      <c r="E77" s="55" t="s">
        <v>57</v>
      </c>
      <c r="F77" s="56"/>
      <c r="G77" s="56"/>
      <c r="H77" s="56"/>
      <c r="I77" s="56"/>
      <c r="J77" s="44">
        <f>SUBTOTAL(9,J76:J76)</f>
        <v>650</v>
      </c>
    </row>
    <row r="79" spans="1:26">
      <c r="E79" s="55" t="s">
        <v>63</v>
      </c>
      <c r="F79" s="56"/>
      <c r="G79" s="56"/>
      <c r="H79" s="56"/>
      <c r="I79" s="56"/>
      <c r="J79" s="40">
        <f>SUBTOTAL(9,J76:J78)</f>
        <v>650</v>
      </c>
    </row>
    <row r="81" spans="1:12">
      <c r="B81" s="45" t="s">
        <v>0</v>
      </c>
      <c r="C81" s="46" t="s">
        <v>93</v>
      </c>
      <c r="D81" s="45"/>
      <c r="E81" s="45"/>
      <c r="F81" s="45"/>
      <c r="G81" s="45"/>
      <c r="H81" s="45"/>
      <c r="I81" s="45"/>
      <c r="J81" s="47" t="s">
        <v>1</v>
      </c>
      <c r="K81" s="48" t="s">
        <v>2</v>
      </c>
    </row>
    <row r="82" spans="1:12">
      <c r="B82" s="2" t="s">
        <v>3</v>
      </c>
      <c r="C82" s="5" t="s">
        <v>4</v>
      </c>
      <c r="J82" s="4" t="s">
        <v>5</v>
      </c>
      <c r="K82" s="6">
        <v>0</v>
      </c>
    </row>
    <row r="83" spans="1:12">
      <c r="B83" s="2" t="s">
        <v>6</v>
      </c>
      <c r="C83" s="3" t="s">
        <v>65</v>
      </c>
    </row>
    <row r="84" spans="1:12">
      <c r="B84" s="2" t="s">
        <v>7</v>
      </c>
      <c r="C84" s="7" t="s">
        <v>8</v>
      </c>
    </row>
    <row r="85" spans="1:12">
      <c r="B85" s="2" t="s">
        <v>9</v>
      </c>
      <c r="C85" s="5" t="s">
        <v>10</v>
      </c>
    </row>
    <row r="87" spans="1:12">
      <c r="B87" s="3" t="s">
        <v>11</v>
      </c>
      <c r="C87" s="50"/>
      <c r="D87" s="50"/>
      <c r="E87" s="50"/>
      <c r="F87" s="50"/>
      <c r="G87" s="50"/>
      <c r="H87" s="50"/>
      <c r="I87" s="50"/>
      <c r="J87" s="50"/>
      <c r="K87" s="50"/>
    </row>
    <row r="89" spans="1:12" ht="15.6">
      <c r="B89" s="51" t="s">
        <v>12</v>
      </c>
      <c r="C89" s="52"/>
      <c r="D89" s="52"/>
      <c r="E89" s="52"/>
      <c r="F89" s="52"/>
      <c r="G89" s="52"/>
      <c r="H89" s="52"/>
      <c r="I89" s="52"/>
      <c r="J89" s="52"/>
      <c r="K89" s="52"/>
    </row>
    <row r="91" spans="1:12" ht="21.9" customHeight="1">
      <c r="G91" s="11" t="s">
        <v>13</v>
      </c>
      <c r="H91" s="12" t="s">
        <v>14</v>
      </c>
      <c r="I91" s="12" t="s">
        <v>15</v>
      </c>
      <c r="J91" s="12" t="s">
        <v>16</v>
      </c>
      <c r="K91" s="13" t="s">
        <v>17</v>
      </c>
      <c r="L91" s="8"/>
    </row>
    <row r="92" spans="1:12">
      <c r="G92" s="15">
        <f>SUBTOTAL(9,G94:G98)</f>
        <v>258209.63</v>
      </c>
      <c r="H92" s="16">
        <f>SUBTOTAL(9,H94:H98)</f>
        <v>6490.33</v>
      </c>
      <c r="I92" s="16">
        <f>SUBTOTAL(9,I94:I98)</f>
        <v>131337.75</v>
      </c>
      <c r="J92" s="16">
        <f>SUBTOTAL(9,J94:J98)</f>
        <v>350</v>
      </c>
      <c r="K92" s="17">
        <f>SUBTOTAL(9,K94:K98)</f>
        <v>126521.88</v>
      </c>
    </row>
    <row r="93" spans="1:12">
      <c r="G93" s="26"/>
      <c r="H93" s="26"/>
      <c r="I93" s="26"/>
      <c r="J93" s="26"/>
      <c r="K93" s="26"/>
      <c r="L93" s="26"/>
    </row>
    <row r="94" spans="1:12" ht="23.25" customHeight="1">
      <c r="A94" s="19"/>
      <c r="B94" s="19"/>
      <c r="C94" s="21" t="s">
        <v>18</v>
      </c>
      <c r="D94" s="53" t="s">
        <v>19</v>
      </c>
      <c r="E94" s="54"/>
      <c r="F94" s="19"/>
      <c r="G94" s="22" t="s">
        <v>13</v>
      </c>
      <c r="H94" s="23" t="s">
        <v>20</v>
      </c>
      <c r="I94" s="23" t="s">
        <v>15</v>
      </c>
      <c r="J94" s="23" t="s">
        <v>16</v>
      </c>
      <c r="K94" s="23" t="s">
        <v>17</v>
      </c>
      <c r="L94" s="24"/>
    </row>
    <row r="95" spans="1:12">
      <c r="C95" s="25" t="s">
        <v>94</v>
      </c>
      <c r="D95" s="25" t="s">
        <v>95</v>
      </c>
      <c r="G95" s="14">
        <v>258209.63</v>
      </c>
      <c r="H95" s="14">
        <v>0</v>
      </c>
      <c r="I95" s="14">
        <v>0</v>
      </c>
      <c r="J95" s="14">
        <v>0</v>
      </c>
      <c r="K95" s="14">
        <f>G95-J95-I95</f>
        <v>258209.63</v>
      </c>
    </row>
    <row r="96" spans="1:12">
      <c r="C96" s="25" t="s">
        <v>23</v>
      </c>
      <c r="D96" s="25" t="s">
        <v>24</v>
      </c>
      <c r="G96" s="14">
        <v>0</v>
      </c>
      <c r="H96" s="14">
        <v>6490.33</v>
      </c>
      <c r="I96" s="14">
        <v>131337.75</v>
      </c>
      <c r="J96" s="14">
        <v>350</v>
      </c>
      <c r="K96" s="14">
        <f>G96-J96-I96</f>
        <v>-131687.75</v>
      </c>
    </row>
    <row r="97" spans="1:26">
      <c r="E97" s="18" t="s">
        <v>25</v>
      </c>
      <c r="G97" s="27">
        <f>SUBTOTAL(9,G95:G96)</f>
        <v>258209.63</v>
      </c>
      <c r="H97" s="27">
        <f>SUBTOTAL(9,H95:H96)</f>
        <v>6490.33</v>
      </c>
      <c r="I97" s="27">
        <f>SUBTOTAL(9,I95:I96)</f>
        <v>131337.75</v>
      </c>
      <c r="J97" s="27">
        <f>SUBTOTAL(9,J95:J96)</f>
        <v>350</v>
      </c>
      <c r="K97" s="27">
        <f>SUBTOTAL(9,K95:K96)</f>
        <v>126521.88</v>
      </c>
    </row>
    <row r="99" spans="1:26">
      <c r="A99" s="3"/>
      <c r="B99" s="3"/>
      <c r="C99" s="3"/>
      <c r="D99" s="3"/>
      <c r="E99" s="18" t="s">
        <v>26</v>
      </c>
      <c r="F99" s="3"/>
      <c r="G99" s="28">
        <f>SUBTOTAL(9,G94:G98)</f>
        <v>258209.63</v>
      </c>
      <c r="H99" s="28">
        <f>SUBTOTAL(9,H94:H98)</f>
        <v>6490.33</v>
      </c>
      <c r="I99" s="28">
        <f>SUBTOTAL(9,I94:I98)</f>
        <v>131337.75</v>
      </c>
      <c r="J99" s="28">
        <f>SUBTOTAL(9,J94:J98)</f>
        <v>350</v>
      </c>
      <c r="K99" s="28">
        <f>SUBTOTAL(9,K94:K98)</f>
        <v>126521.88</v>
      </c>
      <c r="L99" s="3"/>
    </row>
    <row r="101" spans="1:26" ht="15.75" customHeight="1">
      <c r="A101" s="9"/>
      <c r="B101" s="51" t="s">
        <v>27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9"/>
    </row>
    <row r="102" spans="1:26" ht="22.5" customHeight="1">
      <c r="B102" s="21" t="s">
        <v>28</v>
      </c>
      <c r="C102" s="21" t="s">
        <v>18</v>
      </c>
      <c r="D102" s="21" t="s">
        <v>29</v>
      </c>
      <c r="E102" s="29"/>
      <c r="F102" s="30" t="s">
        <v>30</v>
      </c>
      <c r="G102" s="21" t="s">
        <v>31</v>
      </c>
      <c r="H102" s="29"/>
      <c r="I102" s="10" t="s">
        <v>32</v>
      </c>
      <c r="J102" s="31" t="s">
        <v>33</v>
      </c>
      <c r="K102" s="10" t="s">
        <v>16</v>
      </c>
      <c r="L102" s="8"/>
    </row>
    <row r="103" spans="1:26" ht="20.399999999999999">
      <c r="B103" s="2" t="s">
        <v>34</v>
      </c>
      <c r="C103" s="2" t="s">
        <v>96</v>
      </c>
      <c r="D103" s="8" t="s">
        <v>97</v>
      </c>
      <c r="F103" s="32" t="s">
        <v>37</v>
      </c>
      <c r="G103" s="2" t="s">
        <v>98</v>
      </c>
      <c r="I103" s="14">
        <v>350</v>
      </c>
      <c r="J103" s="14">
        <v>0</v>
      </c>
      <c r="K103" s="14">
        <v>350</v>
      </c>
    </row>
    <row r="104" spans="1:26">
      <c r="G104" s="55" t="s">
        <v>49</v>
      </c>
      <c r="H104" s="56"/>
      <c r="I104" s="40">
        <f>SUBTOTAL(9,I103:I103)</f>
        <v>350</v>
      </c>
      <c r="J104" s="40">
        <f>SUBTOTAL(9,J103:J103)</f>
        <v>0</v>
      </c>
      <c r="K104" s="40">
        <f>SUBTOTAL(9,K103:K103)</f>
        <v>350</v>
      </c>
    </row>
    <row r="105" spans="1:26" ht="10.8" thickTop="1"/>
    <row r="106" spans="1:26" ht="15.75" customHeight="1">
      <c r="A106" s="9"/>
      <c r="B106" s="51" t="s">
        <v>50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0.399999999999999">
      <c r="B107" s="30" t="s">
        <v>51</v>
      </c>
      <c r="C107" s="41" t="s">
        <v>52</v>
      </c>
      <c r="D107" s="21" t="s">
        <v>29</v>
      </c>
      <c r="E107" s="29"/>
      <c r="F107" s="29"/>
      <c r="G107" s="21" t="s">
        <v>28</v>
      </c>
      <c r="H107" s="21" t="s">
        <v>18</v>
      </c>
      <c r="I107" s="20" t="s">
        <v>53</v>
      </c>
      <c r="J107" s="10" t="s">
        <v>54</v>
      </c>
    </row>
    <row r="108" spans="1:26">
      <c r="B108" s="32" t="s">
        <v>99</v>
      </c>
      <c r="C108" s="2" t="s">
        <v>110</v>
      </c>
      <c r="D108" s="50" t="s">
        <v>110</v>
      </c>
      <c r="E108" s="56"/>
      <c r="F108" s="56"/>
      <c r="G108" s="2" t="s">
        <v>34</v>
      </c>
      <c r="H108" s="2" t="s">
        <v>100</v>
      </c>
      <c r="I108" s="42" t="s">
        <v>101</v>
      </c>
      <c r="J108" s="14">
        <v>1000</v>
      </c>
    </row>
    <row r="109" spans="1:26">
      <c r="A109" s="1"/>
      <c r="B109" s="35" t="s">
        <v>99</v>
      </c>
      <c r="C109" s="1" t="s">
        <v>110</v>
      </c>
      <c r="D109" s="57" t="s">
        <v>110</v>
      </c>
      <c r="E109" s="58"/>
      <c r="F109" s="58"/>
      <c r="G109" s="1" t="s">
        <v>34</v>
      </c>
      <c r="H109" s="1" t="s">
        <v>100</v>
      </c>
      <c r="I109" s="43" t="s">
        <v>101</v>
      </c>
      <c r="J109" s="36">
        <v>2901.3</v>
      </c>
    </row>
    <row r="110" spans="1:26">
      <c r="B110" s="32" t="s">
        <v>102</v>
      </c>
      <c r="C110" s="2" t="s">
        <v>110</v>
      </c>
      <c r="D110" s="50" t="s">
        <v>110</v>
      </c>
      <c r="E110" s="56"/>
      <c r="F110" s="56"/>
      <c r="G110" s="2" t="s">
        <v>34</v>
      </c>
      <c r="H110" s="2" t="s">
        <v>100</v>
      </c>
      <c r="I110" s="42" t="s">
        <v>103</v>
      </c>
      <c r="J110" s="14">
        <v>2589.0300000000002</v>
      </c>
    </row>
    <row r="111" spans="1:26">
      <c r="E111" s="55" t="s">
        <v>62</v>
      </c>
      <c r="F111" s="56"/>
      <c r="G111" s="56"/>
      <c r="H111" s="56"/>
      <c r="I111" s="56"/>
      <c r="J111" s="44">
        <f>SUBTOTAL(9,J108:J110)</f>
        <v>6490.33</v>
      </c>
    </row>
    <row r="113" spans="1:12">
      <c r="E113" s="55" t="s">
        <v>63</v>
      </c>
      <c r="F113" s="56"/>
      <c r="G113" s="56"/>
      <c r="H113" s="56"/>
      <c r="I113" s="56"/>
      <c r="J113" s="40">
        <f>SUBTOTAL(9,J108:J112)</f>
        <v>6490.33</v>
      </c>
    </row>
    <row r="115" spans="1:12">
      <c r="B115" s="45" t="s">
        <v>0</v>
      </c>
      <c r="C115" s="46" t="s">
        <v>104</v>
      </c>
      <c r="D115" s="45"/>
      <c r="E115" s="45"/>
      <c r="F115" s="45"/>
      <c r="G115" s="45"/>
      <c r="H115" s="45"/>
      <c r="I115" s="45"/>
      <c r="J115" s="47" t="s">
        <v>1</v>
      </c>
      <c r="K115" s="48" t="s">
        <v>2</v>
      </c>
    </row>
    <row r="116" spans="1:12">
      <c r="B116" s="2" t="s">
        <v>3</v>
      </c>
      <c r="C116" s="5" t="s">
        <v>4</v>
      </c>
      <c r="J116" s="4" t="s">
        <v>5</v>
      </c>
      <c r="K116" s="6">
        <v>0</v>
      </c>
    </row>
    <row r="117" spans="1:12">
      <c r="B117" s="2" t="s">
        <v>6</v>
      </c>
      <c r="C117" s="3" t="s">
        <v>65</v>
      </c>
    </row>
    <row r="118" spans="1:12">
      <c r="B118" s="2" t="s">
        <v>7</v>
      </c>
      <c r="C118" s="7" t="s">
        <v>105</v>
      </c>
    </row>
    <row r="119" spans="1:12">
      <c r="B119" s="2" t="s">
        <v>9</v>
      </c>
      <c r="C119" s="5" t="s">
        <v>10</v>
      </c>
    </row>
    <row r="121" spans="1:12">
      <c r="B121" s="3" t="s">
        <v>11</v>
      </c>
      <c r="C121" s="50"/>
      <c r="D121" s="50"/>
      <c r="E121" s="50"/>
      <c r="F121" s="50"/>
      <c r="G121" s="50"/>
      <c r="H121" s="50"/>
      <c r="I121" s="50"/>
      <c r="J121" s="50"/>
      <c r="K121" s="50"/>
    </row>
    <row r="123" spans="1:12" ht="15.6">
      <c r="B123" s="51" t="s">
        <v>12</v>
      </c>
      <c r="C123" s="52"/>
      <c r="D123" s="52"/>
      <c r="E123" s="52"/>
      <c r="F123" s="52"/>
      <c r="G123" s="52"/>
      <c r="H123" s="52"/>
      <c r="I123" s="52"/>
      <c r="J123" s="52"/>
      <c r="K123" s="52"/>
    </row>
    <row r="125" spans="1:12" ht="21.9" customHeight="1">
      <c r="G125" s="11" t="s">
        <v>13</v>
      </c>
      <c r="H125" s="12" t="s">
        <v>14</v>
      </c>
      <c r="I125" s="12" t="s">
        <v>15</v>
      </c>
      <c r="J125" s="12" t="s">
        <v>16</v>
      </c>
      <c r="K125" s="13" t="s">
        <v>17</v>
      </c>
      <c r="L125" s="8"/>
    </row>
    <row r="126" spans="1:12">
      <c r="G126" s="15">
        <f>SUBTOTAL(9,G128:G131)</f>
        <v>2500</v>
      </c>
      <c r="H126" s="16">
        <f>SUBTOTAL(9,H128:H131)</f>
        <v>0</v>
      </c>
      <c r="I126" s="16">
        <f>SUBTOTAL(9,I128:I131)</f>
        <v>2500</v>
      </c>
      <c r="J126" s="16">
        <f>SUBTOTAL(9,J128:J131)</f>
        <v>0</v>
      </c>
      <c r="K126" s="17">
        <f>SUBTOTAL(9,K128:K131)</f>
        <v>0</v>
      </c>
    </row>
    <row r="127" spans="1:12">
      <c r="G127" s="26"/>
      <c r="H127" s="26"/>
      <c r="I127" s="26"/>
      <c r="J127" s="26"/>
      <c r="K127" s="26"/>
      <c r="L127" s="26"/>
    </row>
    <row r="128" spans="1:12" ht="23.25" customHeight="1">
      <c r="A128" s="19"/>
      <c r="B128" s="19"/>
      <c r="C128" s="21" t="s">
        <v>18</v>
      </c>
      <c r="D128" s="53" t="s">
        <v>19</v>
      </c>
      <c r="E128" s="54"/>
      <c r="F128" s="19"/>
      <c r="G128" s="22" t="s">
        <v>13</v>
      </c>
      <c r="H128" s="23" t="s">
        <v>20</v>
      </c>
      <c r="I128" s="23" t="s">
        <v>15</v>
      </c>
      <c r="J128" s="23" t="s">
        <v>16</v>
      </c>
      <c r="K128" s="23" t="s">
        <v>17</v>
      </c>
      <c r="L128" s="24"/>
    </row>
    <row r="129" spans="1:26">
      <c r="C129" s="25" t="s">
        <v>23</v>
      </c>
      <c r="D129" s="25" t="s">
        <v>24</v>
      </c>
      <c r="G129" s="14">
        <v>2500</v>
      </c>
      <c r="H129" s="14">
        <v>0</v>
      </c>
      <c r="I129" s="14">
        <v>2500</v>
      </c>
      <c r="J129" s="14">
        <v>0</v>
      </c>
      <c r="K129" s="14">
        <f>G129-J129-I129</f>
        <v>0</v>
      </c>
    </row>
    <row r="130" spans="1:26">
      <c r="E130" s="18" t="s">
        <v>25</v>
      </c>
      <c r="G130" s="27">
        <f>SUBTOTAL(9,G129:G129)</f>
        <v>2500</v>
      </c>
      <c r="H130" s="27">
        <f>SUBTOTAL(9,H129:H129)</f>
        <v>0</v>
      </c>
      <c r="I130" s="27">
        <f>SUBTOTAL(9,I129:I129)</f>
        <v>2500</v>
      </c>
      <c r="J130" s="27">
        <f>SUBTOTAL(9,J129:J129)</f>
        <v>0</v>
      </c>
      <c r="K130" s="27">
        <f>SUBTOTAL(9,K129:K129)</f>
        <v>0</v>
      </c>
    </row>
    <row r="132" spans="1:26">
      <c r="A132" s="3"/>
      <c r="B132" s="3"/>
      <c r="C132" s="3"/>
      <c r="D132" s="3"/>
      <c r="E132" s="18" t="s">
        <v>26</v>
      </c>
      <c r="F132" s="3"/>
      <c r="G132" s="28">
        <f>SUBTOTAL(9,G128:G131)</f>
        <v>2500</v>
      </c>
      <c r="H132" s="28">
        <f>SUBTOTAL(9,H128:H131)</f>
        <v>0</v>
      </c>
      <c r="I132" s="28">
        <f>SUBTOTAL(9,I128:I131)</f>
        <v>2500</v>
      </c>
      <c r="J132" s="28">
        <f>SUBTOTAL(9,J128:J131)</f>
        <v>0</v>
      </c>
      <c r="K132" s="28">
        <f>SUBTOTAL(9,K128:K131)</f>
        <v>0</v>
      </c>
      <c r="L132" s="3"/>
    </row>
    <row r="134" spans="1:26" ht="15.75" customHeight="1">
      <c r="A134" s="9"/>
      <c r="B134" s="51" t="s">
        <v>27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9"/>
    </row>
    <row r="135" spans="1:26">
      <c r="B135" s="56" t="s">
        <v>106</v>
      </c>
      <c r="C135" s="56"/>
      <c r="D135" s="56"/>
      <c r="E135" s="56"/>
    </row>
    <row r="137" spans="1:26" ht="15.75" customHeight="1">
      <c r="A137" s="9"/>
      <c r="B137" s="51" t="s">
        <v>50</v>
      </c>
      <c r="C137" s="51"/>
      <c r="D137" s="51"/>
      <c r="E137" s="51"/>
      <c r="F137" s="51"/>
      <c r="G137" s="51"/>
      <c r="H137" s="51"/>
      <c r="I137" s="51"/>
      <c r="J137" s="51"/>
      <c r="K137" s="51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B138" s="56" t="s">
        <v>107</v>
      </c>
      <c r="C138" s="56"/>
      <c r="D138" s="56"/>
      <c r="E138" s="56"/>
    </row>
    <row r="140" spans="1:26">
      <c r="B140" s="45" t="s">
        <v>0</v>
      </c>
      <c r="C140" s="46" t="s">
        <v>108</v>
      </c>
      <c r="D140" s="45"/>
      <c r="E140" s="45"/>
      <c r="F140" s="45"/>
      <c r="G140" s="45"/>
      <c r="H140" s="45"/>
      <c r="I140" s="45"/>
      <c r="J140" s="47" t="s">
        <v>1</v>
      </c>
      <c r="K140" s="48" t="s">
        <v>2</v>
      </c>
    </row>
    <row r="141" spans="1:26">
      <c r="B141" s="2" t="s">
        <v>3</v>
      </c>
      <c r="C141" s="5" t="s">
        <v>4</v>
      </c>
      <c r="J141" s="4" t="s">
        <v>5</v>
      </c>
      <c r="K141" s="6">
        <v>0</v>
      </c>
    </row>
    <row r="142" spans="1:26">
      <c r="B142" s="2" t="s">
        <v>6</v>
      </c>
      <c r="C142" s="3" t="s">
        <v>65</v>
      </c>
    </row>
    <row r="143" spans="1:26">
      <c r="B143" s="2" t="s">
        <v>7</v>
      </c>
      <c r="C143" s="7" t="s">
        <v>8</v>
      </c>
    </row>
    <row r="144" spans="1:26">
      <c r="B144" s="2" t="s">
        <v>9</v>
      </c>
      <c r="C144" s="5" t="s">
        <v>10</v>
      </c>
    </row>
    <row r="146" spans="1:12">
      <c r="B146" s="3" t="s">
        <v>11</v>
      </c>
      <c r="C146" s="50"/>
      <c r="D146" s="50"/>
      <c r="E146" s="50"/>
      <c r="F146" s="50"/>
      <c r="G146" s="50"/>
      <c r="H146" s="50"/>
      <c r="I146" s="50"/>
      <c r="J146" s="50"/>
      <c r="K146" s="50"/>
    </row>
    <row r="148" spans="1:12" ht="15.6">
      <c r="B148" s="51" t="s">
        <v>12</v>
      </c>
      <c r="C148" s="52"/>
      <c r="D148" s="52"/>
      <c r="E148" s="52"/>
      <c r="F148" s="52"/>
      <c r="G148" s="52"/>
      <c r="H148" s="52"/>
      <c r="I148" s="52"/>
      <c r="J148" s="52"/>
      <c r="K148" s="52"/>
    </row>
    <row r="150" spans="1:12" ht="21.9" customHeight="1">
      <c r="G150" s="11" t="s">
        <v>13</v>
      </c>
      <c r="H150" s="12" t="s">
        <v>14</v>
      </c>
      <c r="I150" s="12" t="s">
        <v>15</v>
      </c>
      <c r="J150" s="12" t="s">
        <v>16</v>
      </c>
      <c r="K150" s="13" t="s">
        <v>17</v>
      </c>
      <c r="L150" s="8"/>
    </row>
    <row r="151" spans="1:12">
      <c r="G151" s="15">
        <f>SUBTOTAL(9,G153:G156)</f>
        <v>0</v>
      </c>
      <c r="H151" s="16">
        <f>SUBTOTAL(9,H153:H156)</f>
        <v>0</v>
      </c>
      <c r="I151" s="16">
        <f>SUBTOTAL(9,I153:I156)</f>
        <v>0</v>
      </c>
      <c r="J151" s="16">
        <f>SUBTOTAL(9,J153:J156)</f>
        <v>0</v>
      </c>
      <c r="K151" s="17">
        <f>SUBTOTAL(9,K153:K156)</f>
        <v>0</v>
      </c>
    </row>
    <row r="152" spans="1:12">
      <c r="G152" s="26"/>
      <c r="H152" s="26"/>
      <c r="I152" s="26"/>
      <c r="J152" s="26"/>
      <c r="K152" s="26"/>
      <c r="L152" s="26"/>
    </row>
    <row r="153" spans="1:12" ht="23.25" customHeight="1">
      <c r="A153" s="19"/>
      <c r="B153" s="19"/>
      <c r="C153" s="21" t="s">
        <v>18</v>
      </c>
      <c r="D153" s="53" t="s">
        <v>19</v>
      </c>
      <c r="E153" s="54"/>
      <c r="F153" s="19"/>
      <c r="G153" s="22" t="s">
        <v>13</v>
      </c>
      <c r="H153" s="23" t="s">
        <v>20</v>
      </c>
      <c r="I153" s="23" t="s">
        <v>15</v>
      </c>
      <c r="J153" s="23" t="s">
        <v>16</v>
      </c>
      <c r="K153" s="23" t="s">
        <v>17</v>
      </c>
      <c r="L153" s="24"/>
    </row>
    <row r="154" spans="1:12">
      <c r="C154" s="25" t="s">
        <v>23</v>
      </c>
      <c r="D154" s="25" t="s">
        <v>24</v>
      </c>
      <c r="G154" s="14">
        <v>0</v>
      </c>
      <c r="H154" s="14">
        <v>0</v>
      </c>
      <c r="I154" s="14">
        <v>0</v>
      </c>
      <c r="J154" s="14">
        <v>0</v>
      </c>
      <c r="K154" s="14">
        <f>G154-J154-I154</f>
        <v>0</v>
      </c>
    </row>
    <row r="155" spans="1:12">
      <c r="E155" s="18" t="s">
        <v>25</v>
      </c>
      <c r="G155" s="27">
        <f>SUBTOTAL(9,G154:G154)</f>
        <v>0</v>
      </c>
      <c r="H155" s="27">
        <f>SUBTOTAL(9,H154:H154)</f>
        <v>0</v>
      </c>
      <c r="I155" s="27">
        <f>SUBTOTAL(9,I154:I154)</f>
        <v>0</v>
      </c>
      <c r="J155" s="27">
        <f>SUBTOTAL(9,J154:J154)</f>
        <v>0</v>
      </c>
      <c r="K155" s="27">
        <f>SUBTOTAL(9,K154:K154)</f>
        <v>0</v>
      </c>
    </row>
    <row r="157" spans="1:12" ht="10.8" thickBot="1">
      <c r="A157" s="3"/>
      <c r="B157" s="3"/>
      <c r="C157" s="3"/>
      <c r="D157" s="3"/>
      <c r="E157" s="18" t="s">
        <v>26</v>
      </c>
      <c r="F157" s="3"/>
      <c r="G157" s="28">
        <f>SUBTOTAL(9,G153:G156)</f>
        <v>0</v>
      </c>
      <c r="H157" s="28">
        <f>SUBTOTAL(9,H153:H156)</f>
        <v>0</v>
      </c>
      <c r="I157" s="28">
        <f>SUBTOTAL(9,I153:I156)</f>
        <v>0</v>
      </c>
      <c r="J157" s="28">
        <f>SUBTOTAL(9,J153:J156)</f>
        <v>0</v>
      </c>
      <c r="K157" s="28">
        <f>SUBTOTAL(9,K153:K156)</f>
        <v>0</v>
      </c>
      <c r="L157" s="3"/>
    </row>
    <row r="158" spans="1:12" ht="10.8" thickTop="1">
      <c r="A158" s="3"/>
      <c r="B158" s="3"/>
      <c r="C158" s="3"/>
      <c r="D158" s="3"/>
      <c r="E158" s="18"/>
      <c r="F158" s="3"/>
      <c r="G158" s="49"/>
      <c r="H158" s="49"/>
      <c r="I158" s="49"/>
      <c r="J158" s="49"/>
      <c r="K158" s="49"/>
      <c r="L158" s="3"/>
    </row>
    <row r="159" spans="1:12">
      <c r="G159" s="59" t="s">
        <v>109</v>
      </c>
      <c r="H159" s="59"/>
      <c r="I159" s="59"/>
      <c r="J159" s="59"/>
      <c r="K159" s="59"/>
    </row>
    <row r="160" spans="1:12" ht="15.75" customHeight="1">
      <c r="A160" s="9"/>
      <c r="B160" s="51" t="s">
        <v>27</v>
      </c>
      <c r="C160" s="51"/>
      <c r="D160" s="51"/>
      <c r="E160" s="51"/>
      <c r="F160" s="51"/>
      <c r="G160" s="51"/>
      <c r="H160" s="51"/>
      <c r="I160" s="51"/>
      <c r="J160" s="51"/>
      <c r="K160" s="51"/>
      <c r="L160" s="9"/>
    </row>
    <row r="161" spans="1:26">
      <c r="B161" s="56" t="s">
        <v>106</v>
      </c>
      <c r="C161" s="56"/>
      <c r="D161" s="56"/>
      <c r="E161" s="56"/>
    </row>
    <row r="163" spans="1:26" ht="15.75" customHeight="1">
      <c r="A163" s="9"/>
      <c r="B163" s="51" t="s">
        <v>50</v>
      </c>
      <c r="C163" s="51"/>
      <c r="D163" s="51"/>
      <c r="E163" s="51"/>
      <c r="F163" s="51"/>
      <c r="G163" s="51"/>
      <c r="H163" s="51"/>
      <c r="I163" s="51"/>
      <c r="J163" s="51"/>
      <c r="K163" s="51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B164" s="56" t="s">
        <v>107</v>
      </c>
      <c r="C164" s="56"/>
      <c r="D164" s="56"/>
      <c r="E164" s="56"/>
    </row>
  </sheetData>
  <mergeCells count="51">
    <mergeCell ref="B135:E135"/>
    <mergeCell ref="B137:K137"/>
    <mergeCell ref="B138:E138"/>
    <mergeCell ref="C146:K146"/>
    <mergeCell ref="B164:E164"/>
    <mergeCell ref="G159:K159"/>
    <mergeCell ref="B148:K148"/>
    <mergeCell ref="D153:E153"/>
    <mergeCell ref="B160:K160"/>
    <mergeCell ref="B161:E161"/>
    <mergeCell ref="B163:K163"/>
    <mergeCell ref="E113:I113"/>
    <mergeCell ref="C121:K121"/>
    <mergeCell ref="B123:K123"/>
    <mergeCell ref="D128:E128"/>
    <mergeCell ref="B134:K134"/>
    <mergeCell ref="B106:K106"/>
    <mergeCell ref="D108:F108"/>
    <mergeCell ref="D109:F109"/>
    <mergeCell ref="D110:F110"/>
    <mergeCell ref="E111:I111"/>
    <mergeCell ref="C87:K87"/>
    <mergeCell ref="B89:K89"/>
    <mergeCell ref="D94:E94"/>
    <mergeCell ref="B101:K101"/>
    <mergeCell ref="G104:H104"/>
    <mergeCell ref="G72:H72"/>
    <mergeCell ref="B74:K74"/>
    <mergeCell ref="D76:F76"/>
    <mergeCell ref="E77:I77"/>
    <mergeCell ref="E79:I79"/>
    <mergeCell ref="E47:I47"/>
    <mergeCell ref="C55:K55"/>
    <mergeCell ref="B57:K57"/>
    <mergeCell ref="D62:E62"/>
    <mergeCell ref="B68:K68"/>
    <mergeCell ref="D40:F40"/>
    <mergeCell ref="E41:I41"/>
    <mergeCell ref="D43:F43"/>
    <mergeCell ref="D44:F44"/>
    <mergeCell ref="E45:I45"/>
    <mergeCell ref="G33:H33"/>
    <mergeCell ref="G34:H34"/>
    <mergeCell ref="B36:K36"/>
    <mergeCell ref="D38:F38"/>
    <mergeCell ref="D39:F39"/>
    <mergeCell ref="C7:K7"/>
    <mergeCell ref="B9:K9"/>
    <mergeCell ref="D14:E14"/>
    <mergeCell ref="B21:K21"/>
    <mergeCell ref="F27:H27"/>
  </mergeCells>
  <pageMargins left="0.75" right="0.25" top="1" bottom="0.75" header="0.25" footer="0.25"/>
  <pageSetup fitToHeight="0" orientation="landscape" r:id="rId1"/>
  <headerFooter differentOddEven="1" differentFirst="1">
    <oddHeader>&amp;L&amp;"Arial,Bold Italic"&amp;16Financial Statement&amp;"Arial,Bold Italic"&amp;8
     Account Rollup&amp;C&amp;R&amp;"Arial,Bold Italic"&amp;8For the Period Ending February 28, 2021</oddHeader>
    <oddFooter>&amp;L&amp;4Copyright 2021 by
Priority Software, Inc.
All Rights Reserved.
BA4 &amp;C&amp;"Arial,Bold"
&amp;"Arial,Regular"&amp;7Monday, April 05, 2021  8:38&amp;R
Page &amp;P</oddFooter>
    <evenHeader>&amp;L&amp;"Arial,Bold Italic"&amp;16Financial Statement&amp;"Arial,Bold Italic"&amp;8
     Account Rollup&amp;C&amp;R&amp;"Arial,Bold Italic"&amp;8For the Period Ending February 28, 2021</evenHeader>
    <evenFooter>&amp;L&amp;4Copyright 2021 by
Priority Software, Inc.
All Rights Reserved.
BA4 &amp;C&amp;"Arial,Bold"
&amp;"Arial,Regular"&amp;7Monday, April 05, 2021  8:38&amp;R
Page &amp;P</evenFooter>
    <firstHeader>&amp;L&amp;"Arial,Bold Italic"&amp;16Financial Statement&amp;"Arial,Bold Italic"&amp;8
     Account Rollup&amp;C&amp;R&amp;"Arial,Bold Italic"&amp;8For the Period Ending February 28, 2021</firstHeader>
    <firstFooter>&amp;L&amp;4Copyright 2021 by
Priority Software, Inc.
All Rights Reserved.
BA4 &amp;C&amp;"Arial,Bold"
&amp;"Arial,Regular"&amp;7Monday, April 05, 2021  8:38&amp;R
Page &amp;P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8A8F72875B74CA5F7BAE96CC614A1" ma:contentTypeVersion="13" ma:contentTypeDescription="Create a new document." ma:contentTypeScope="" ma:versionID="6b8dab774cda091d609a9e23762088d7">
  <xsd:schema xmlns:xsd="http://www.w3.org/2001/XMLSchema" xmlns:xs="http://www.w3.org/2001/XMLSchema" xmlns:p="http://schemas.microsoft.com/office/2006/metadata/properties" xmlns:ns3="8f1106f8-de04-4c24-97c3-410aa41ba46b" xmlns:ns4="54cf1e3e-e507-4dcf-b13b-063de1787c6e" targetNamespace="http://schemas.microsoft.com/office/2006/metadata/properties" ma:root="true" ma:fieldsID="786478bc78c89966b521eed4777a08b3" ns3:_="" ns4:_="">
    <xsd:import namespace="8f1106f8-de04-4c24-97c3-410aa41ba46b"/>
    <xsd:import namespace="54cf1e3e-e507-4dcf-b13b-063de1787c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106f8-de04-4c24-97c3-410aa41ba4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f1e3e-e507-4dcf-b13b-063de1787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A43E5C-A38F-4657-BB69-7FA9FAD8D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106f8-de04-4c24-97c3-410aa41ba46b"/>
    <ds:schemaRef ds:uri="54cf1e3e-e507-4dcf-b13b-063de1787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285ADE-2A45-4961-B3A2-1BA917A7B3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D10623-AA47-4748-92B6-061A2FFE4602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4cf1e3e-e507-4dcf-b13b-063de1787c6e"/>
    <ds:schemaRef ds:uri="http://purl.org/dc/elements/1.1/"/>
    <ds:schemaRef ds:uri="http://purl.org/dc/dcmitype/"/>
    <ds:schemaRef ds:uri="http://schemas.microsoft.com/office/infopath/2007/PartnerControls"/>
    <ds:schemaRef ds:uri="8f1106f8-de04-4c24-97c3-410aa41ba4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02-28-2021)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Botones,Marelle Sosa</dc:creator>
  <cp:lastModifiedBy>Henry,Gretchen Elizabeth</cp:lastModifiedBy>
  <dcterms:created xsi:type="dcterms:W3CDTF">2021-04-05T12:42:15Z</dcterms:created>
  <dcterms:modified xsi:type="dcterms:W3CDTF">2021-04-13T15:37:47Z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0x0101002BF8A8F72875B74CA5F7BAE96CC614A1</vt:lpwstr>
  </property>
</Properties>
</file>