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is\Enrollment Systems\Enrollment Reports\2018 Spring\"/>
    </mc:Choice>
  </mc:AlternateContent>
  <bookViews>
    <workbookView xWindow="0" yWindow="0" windowWidth="21570" windowHeight="9015"/>
  </bookViews>
  <sheets>
    <sheet name="Enrollment Report" sheetId="1" r:id="rId1"/>
  </sheets>
  <definedNames>
    <definedName name="_xlnm.Print_Area" localSheetId="0">'Enrollment Report'!$A$1:$K$54</definedName>
  </definedNames>
  <calcPr calcId="162913"/>
</workbook>
</file>

<file path=xl/calcChain.xml><?xml version="1.0" encoding="utf-8"?>
<calcChain xmlns="http://schemas.openxmlformats.org/spreadsheetml/2006/main">
  <c r="E14" i="1" l="1"/>
  <c r="J48" i="1"/>
  <c r="J31" i="1"/>
  <c r="J14" i="1"/>
  <c r="G42" i="1"/>
  <c r="H42" i="1" s="1"/>
  <c r="C14" i="1"/>
  <c r="G18" i="1"/>
  <c r="H18" i="1" s="1"/>
  <c r="G19" i="1"/>
  <c r="H19" i="1" s="1"/>
  <c r="G46" i="1"/>
  <c r="H46" i="1" s="1"/>
  <c r="G45" i="1"/>
  <c r="H45" i="1" s="1"/>
  <c r="G21" i="1"/>
  <c r="H21" i="1" s="1"/>
  <c r="G24" i="1"/>
  <c r="H24" i="1" s="1"/>
  <c r="G10" i="1"/>
  <c r="H10" i="1" s="1"/>
  <c r="G11" i="1"/>
  <c r="H11" i="1" s="1"/>
  <c r="G12" i="1"/>
  <c r="H12" i="1" s="1"/>
  <c r="H13" i="1"/>
  <c r="H15" i="1"/>
  <c r="G16" i="1"/>
  <c r="H16" i="1" s="1"/>
  <c r="G17" i="1"/>
  <c r="H17" i="1" s="1"/>
  <c r="G20" i="1"/>
  <c r="H20" i="1" s="1"/>
  <c r="G22" i="1"/>
  <c r="H22" i="1" s="1"/>
  <c r="G26" i="1"/>
  <c r="H26" i="1" s="1"/>
  <c r="G27" i="1"/>
  <c r="H27" i="1" s="1"/>
  <c r="G28" i="1"/>
  <c r="H28" i="1" s="1"/>
  <c r="G29" i="1"/>
  <c r="H29" i="1" s="1"/>
  <c r="H30" i="1"/>
  <c r="C31" i="1"/>
  <c r="G25" i="1"/>
  <c r="H25" i="1" s="1"/>
  <c r="G23" i="1"/>
  <c r="H23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3" i="1"/>
  <c r="H43" i="1" s="1"/>
  <c r="G44" i="1"/>
  <c r="H44" i="1" s="1"/>
  <c r="E48" i="1"/>
  <c r="E31" i="1"/>
  <c r="C48" i="1"/>
  <c r="H49" i="1"/>
  <c r="G9" i="1"/>
  <c r="H9" i="1" s="1"/>
  <c r="J50" i="1" l="1"/>
  <c r="G14" i="1"/>
  <c r="H14" i="1" s="1"/>
  <c r="C50" i="1"/>
  <c r="E50" i="1"/>
  <c r="G48" i="1"/>
  <c r="H48" i="1" s="1"/>
  <c r="G31" i="1"/>
  <c r="H31" i="1" s="1"/>
  <c r="G50" i="1" l="1"/>
  <c r="H50" i="1" s="1"/>
</calcChain>
</file>

<file path=xl/sharedStrings.xml><?xml version="1.0" encoding="utf-8"?>
<sst xmlns="http://schemas.openxmlformats.org/spreadsheetml/2006/main" count="97" uniqueCount="93">
  <si>
    <t>SCHOOL</t>
  </si>
  <si>
    <t>DIFFERENCE</t>
  </si>
  <si>
    <t>ME</t>
  </si>
  <si>
    <t>DE</t>
  </si>
  <si>
    <t>GE</t>
  </si>
  <si>
    <t>LA</t>
  </si>
  <si>
    <t>MEDICINE</t>
  </si>
  <si>
    <t>LP</t>
  </si>
  <si>
    <t>GA</t>
  </si>
  <si>
    <t>GRADUATE ARTS AND SCIENCES</t>
  </si>
  <si>
    <t>GB</t>
  </si>
  <si>
    <t>GD</t>
  </si>
  <si>
    <t>GRADUATE EDUCATION</t>
  </si>
  <si>
    <t>GI</t>
  </si>
  <si>
    <t>GRADUATE INTERDISCIPLINARY</t>
  </si>
  <si>
    <t>GM</t>
  </si>
  <si>
    <t>GRADUATE MEDICINE</t>
  </si>
  <si>
    <t>GRADUATE MUSIC</t>
  </si>
  <si>
    <t>GRADUATE NURSING</t>
  </si>
  <si>
    <t>GN</t>
  </si>
  <si>
    <t>GS</t>
  </si>
  <si>
    <t>GRADUATE SPEED</t>
  </si>
  <si>
    <t>SP</t>
  </si>
  <si>
    <t>SPEED PROFESSIONAL</t>
  </si>
  <si>
    <t>% CHANGE</t>
  </si>
  <si>
    <t>AS</t>
  </si>
  <si>
    <t>ARTS AND SCIENCES</t>
  </si>
  <si>
    <t>BU</t>
  </si>
  <si>
    <t>CS</t>
  </si>
  <si>
    <t>CONTINUING STUDIES</t>
  </si>
  <si>
    <t>DS</t>
  </si>
  <si>
    <t>DENTAL SERVICES</t>
  </si>
  <si>
    <t>ED</t>
  </si>
  <si>
    <t>EDUCATION</t>
  </si>
  <si>
    <t>IE</t>
  </si>
  <si>
    <t>INTENSIVE ENGLISH LANGUAGE</t>
  </si>
  <si>
    <t>XM</t>
  </si>
  <si>
    <t>METROVERSITY</t>
  </si>
  <si>
    <t>MU</t>
  </si>
  <si>
    <t>MUSIC</t>
  </si>
  <si>
    <t>NU</t>
  </si>
  <si>
    <t>NURSING</t>
  </si>
  <si>
    <t>SS</t>
  </si>
  <si>
    <t>TOTAL PROFESSIONAL</t>
  </si>
  <si>
    <t>GU</t>
  </si>
  <si>
    <t>NS</t>
  </si>
  <si>
    <t>NATIONAL STUDENT EXCHANGE</t>
  </si>
  <si>
    <t>GR</t>
  </si>
  <si>
    <t>GK</t>
  </si>
  <si>
    <t>GRADUATE KENT SOCIAL WORK</t>
  </si>
  <si>
    <t>GRADUATE DENTISTRY</t>
  </si>
  <si>
    <t>GRADUATE PUBLIC HEALTH</t>
  </si>
  <si>
    <t>TOTAL GRADUATE</t>
  </si>
  <si>
    <t xml:space="preserve">TOTAL UNDERGRADUATE </t>
  </si>
  <si>
    <t xml:space="preserve">UNDERGRAD INTERNATIONAL </t>
  </si>
  <si>
    <t xml:space="preserve">BUSINESS </t>
  </si>
  <si>
    <t>SW</t>
  </si>
  <si>
    <t xml:space="preserve">SOCIAL WORK </t>
  </si>
  <si>
    <t>GRADUATE BUSINESS (PhD)</t>
  </si>
  <si>
    <t>BP</t>
  </si>
  <si>
    <t>SPEED SCHOOL OF ENGINEERING</t>
  </si>
  <si>
    <t>DENTISTRY DMD</t>
  </si>
  <si>
    <t>DENTISTRY DMD/MS IN OBIO</t>
  </si>
  <si>
    <t>DENTAL NON-DEGREE/NOT MS IN OBIO</t>
  </si>
  <si>
    <t>DENTISTRY TOTAL</t>
  </si>
  <si>
    <t xml:space="preserve"> </t>
  </si>
  <si>
    <t>*</t>
  </si>
  <si>
    <t>LAW -- DAY</t>
  </si>
  <si>
    <t>LAW - PART-TIME</t>
  </si>
  <si>
    <t>BUSINESS PROFESSIONAL (MBA, MAC)</t>
  </si>
  <si>
    <t>GRADUATE INTERNATIONAL  (SCHOOL)</t>
  </si>
  <si>
    <t>PH</t>
  </si>
  <si>
    <t>PUBLIC HEALTH &amp; INFO SCIENCES</t>
  </si>
  <si>
    <t>**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</si>
  <si>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</si>
  <si>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</si>
  <si>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</si>
  <si>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</si>
  <si>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</si>
  <si>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</si>
  <si>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</si>
  <si>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</si>
  <si>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</si>
  <si>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</si>
  <si>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*  This column represents the breakdown of Dental Professional and Graduate Dentistry for this year.</t>
  </si>
  <si>
    <t>GH</t>
  </si>
  <si>
    <t>UL</t>
  </si>
  <si>
    <t>TOTAL UNIVERSITY</t>
  </si>
  <si>
    <t>Spring 2017 Term Count</t>
  </si>
  <si>
    <t>***</t>
  </si>
  <si>
    <t>*** CEHD - 46 of these students are high school visitors.</t>
  </si>
  <si>
    <t>SPRING 2018 ENROLLMENT REPORT - JANUARY 8,  2018</t>
  </si>
  <si>
    <t>**  A&amp;S - 45 of these students are high school visitors.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</si>
</sst>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-409]d\-mmm\-yy;@"/>
    <numFmt numFmtId="166" formatCode="0_);[Red]\(0\)"/>
  </numFmts>
  <fonts count="10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3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1" xfId="0" applyBorder="1"/>
    <xf numFmtId="165" fontId="6" fillId="0" borderId="1" xfId="0" applyNumberFormat="1" applyFont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1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/>
    <xf numFmtId="0" fontId="6" fillId="0" borderId="2" xfId="0" applyNumberFormat="1" applyFont="1" applyBorder="1"/>
    <xf numFmtId="165" fontId="6" fillId="0" borderId="2" xfId="0" applyNumberFormat="1" applyFont="1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6" fillId="0" borderId="3" xfId="0" applyFont="1" applyFill="1" applyBorder="1" applyAlignment="1">
      <alignment horizontal="center"/>
    </xf>
    <xf numFmtId="0" fontId="2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" xfId="0" applyFont="1" applyFill="1" applyBorder="1"/>
    <xf numFmtId="0" fontId="8" fillId="0" borderId="1" xfId="0" applyFont="1" applyFill="1" applyBorder="1"/>
    <xf numFmtId="166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3" xfId="0" applyFont="1" applyBorder="1"/>
    <xf numFmtId="0" fontId="0" fillId="0" borderId="14" xfId="0" applyBorder="1"/>
    <xf numFmtId="0" fontId="0" fillId="0" borderId="15" xfId="0" applyBorder="1"/>
  </cellXfs>
  <cellStyles count="4">
    <cellStyle name="Normal" xfId="0" builtinId="0"/>
    <cellStyle name="Percent" xfId="1" builtinId="5"/>
    <cellStyle name="PSChar" xfId="2"/>
    <cellStyle name="PSI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tabSelected="1" topLeftCell="A4" zoomScaleNormal="100" workbookViewId="0">
      <selection activeCell="C29" sqref="C29"/>
    </sheetView>
  </sheetViews>
  <sheetFormatPr defaultRowHeight="12.75" x14ac:dyDescent="0.2"/>
  <cols>
    <col min="1" max="1" width="5.140625" customWidth="1"/>
    <col min="2" max="2" width="38.7109375" bestFit="1" customWidth="1"/>
    <col min="3" max="3" width="10.7109375" bestFit="1" customWidth="1"/>
    <col min="4" max="4" width="4" bestFit="1" customWidth="1"/>
    <col min="5" max="5" width="9.85546875" bestFit="1" customWidth="1"/>
    <col min="6" max="6" width="3.7109375" customWidth="1"/>
    <col min="7" max="7" width="13.140625" customWidth="1"/>
    <col min="8" max="8" width="12.140625" customWidth="1"/>
    <col min="9" max="9" width="0.140625" customWidth="1"/>
    <col min="10" max="10" width="9.85546875" bestFit="1" customWidth="1"/>
    <col min="11" max="11" width="4" bestFit="1" customWidth="1"/>
  </cols>
  <sheetData>
    <row r="1" spans="1:13" ht="18.75" thickTop="1" x14ac:dyDescent="0.25">
      <c r="A1" s="47" t="s">
        <v>91</v>
      </c>
      <c r="B1" s="48"/>
      <c r="C1" s="48"/>
      <c r="D1" s="48"/>
      <c r="E1" s="48"/>
      <c r="F1" s="48"/>
      <c r="G1" s="48"/>
      <c r="H1" s="48"/>
      <c r="I1" s="48"/>
      <c r="J1" s="32"/>
      <c r="K1" s="33"/>
    </row>
    <row r="2" spans="1:13" x14ac:dyDescent="0.2">
      <c r="A2" s="34" t="s">
        <v>74</v>
      </c>
      <c r="B2" s="21" t="s">
        <v>75</v>
      </c>
      <c r="C2" s="21" t="s">
        <v>76</v>
      </c>
      <c r="D2" s="21" t="s">
        <v>77</v>
      </c>
      <c r="E2" s="21" t="s">
        <v>78</v>
      </c>
      <c r="F2" s="21" t="s">
        <v>79</v>
      </c>
      <c r="G2" s="21" t="s">
        <v>80</v>
      </c>
      <c r="H2" s="21" t="s">
        <v>81</v>
      </c>
      <c r="I2" s="21" t="s">
        <v>82</v>
      </c>
      <c r="J2" s="21" t="s">
        <v>82</v>
      </c>
      <c r="K2" s="22" t="s">
        <v>83</v>
      </c>
    </row>
    <row r="3" spans="1:13" ht="22.5" customHeight="1" x14ac:dyDescent="0.2">
      <c r="A3" s="28"/>
      <c r="B3" s="4"/>
      <c r="C3" s="4"/>
      <c r="D3" s="4"/>
      <c r="E3" s="4"/>
      <c r="F3" s="4"/>
      <c r="G3" s="4"/>
      <c r="H3" s="4"/>
      <c r="I3" s="4"/>
      <c r="J3" s="51" t="s">
        <v>88</v>
      </c>
      <c r="K3" s="52"/>
    </row>
    <row r="4" spans="1:13" x14ac:dyDescent="0.2">
      <c r="A4" s="28"/>
      <c r="B4" s="15" t="s">
        <v>0</v>
      </c>
      <c r="C4" s="16">
        <v>2017</v>
      </c>
      <c r="D4" s="17" t="s">
        <v>66</v>
      </c>
      <c r="E4" s="16">
        <v>2018</v>
      </c>
      <c r="F4" s="16" t="s">
        <v>66</v>
      </c>
      <c r="G4" s="18" t="s">
        <v>1</v>
      </c>
      <c r="H4" s="18" t="s">
        <v>24</v>
      </c>
      <c r="I4" s="4"/>
      <c r="J4" s="16">
        <v>2017</v>
      </c>
      <c r="K4" s="23" t="s">
        <v>66</v>
      </c>
    </row>
    <row r="5" spans="1:13" x14ac:dyDescent="0.2">
      <c r="A5" s="28"/>
      <c r="B5" s="4"/>
      <c r="C5" s="5">
        <v>42744</v>
      </c>
      <c r="D5" s="5"/>
      <c r="E5" s="5">
        <v>43108</v>
      </c>
      <c r="F5" s="5"/>
      <c r="G5" s="4"/>
      <c r="H5" s="4"/>
      <c r="I5" s="4"/>
      <c r="J5" s="5">
        <v>42756</v>
      </c>
      <c r="K5" s="24"/>
    </row>
    <row r="6" spans="1:13" x14ac:dyDescent="0.2">
      <c r="A6" s="28"/>
      <c r="B6" s="4" t="s">
        <v>61</v>
      </c>
      <c r="C6" s="6"/>
      <c r="D6" s="6">
        <v>453</v>
      </c>
      <c r="E6" s="6"/>
      <c r="F6" s="6">
        <v>455</v>
      </c>
      <c r="G6" s="6"/>
      <c r="H6" s="7"/>
      <c r="I6" s="4"/>
      <c r="J6" s="6"/>
      <c r="K6" s="25">
        <v>453</v>
      </c>
    </row>
    <row r="7" spans="1:13" x14ac:dyDescent="0.2">
      <c r="A7" s="28"/>
      <c r="B7" s="4" t="s">
        <v>62</v>
      </c>
      <c r="C7" s="6"/>
      <c r="D7" s="6">
        <v>19</v>
      </c>
      <c r="E7" s="6"/>
      <c r="F7" s="6">
        <v>15</v>
      </c>
      <c r="G7" s="6" t="s">
        <v>65</v>
      </c>
      <c r="H7" s="7"/>
      <c r="I7" s="4"/>
      <c r="J7" s="6"/>
      <c r="K7" s="25">
        <v>19</v>
      </c>
    </row>
    <row r="8" spans="1:13" x14ac:dyDescent="0.2">
      <c r="A8" s="28"/>
      <c r="B8" s="4" t="s">
        <v>63</v>
      </c>
      <c r="C8" s="6"/>
      <c r="D8" s="6">
        <v>15</v>
      </c>
      <c r="E8" s="6"/>
      <c r="F8" s="6">
        <v>14</v>
      </c>
      <c r="G8" s="6" t="s">
        <v>65</v>
      </c>
      <c r="H8" s="7"/>
      <c r="I8" s="4"/>
      <c r="J8" s="6"/>
      <c r="K8" s="25">
        <v>15</v>
      </c>
    </row>
    <row r="9" spans="1:13" x14ac:dyDescent="0.2">
      <c r="A9" s="28" t="s">
        <v>3</v>
      </c>
      <c r="B9" s="4" t="s">
        <v>64</v>
      </c>
      <c r="C9" s="6">
        <v>487</v>
      </c>
      <c r="D9" s="6"/>
      <c r="E9" s="6">
        <v>484</v>
      </c>
      <c r="F9" s="6"/>
      <c r="G9" s="6">
        <f>E9-C9</f>
        <v>-3</v>
      </c>
      <c r="H9" s="7">
        <f t="shared" ref="H9:H18" si="0">IF(C9&gt;0,G9/C9," ")</f>
        <v>-6.1601642710472282E-3</v>
      </c>
      <c r="I9" s="4"/>
      <c r="J9" s="6">
        <v>487</v>
      </c>
      <c r="K9" s="25"/>
    </row>
    <row r="10" spans="1:13" x14ac:dyDescent="0.2">
      <c r="A10" s="28" t="s">
        <v>5</v>
      </c>
      <c r="B10" s="4" t="s">
        <v>67</v>
      </c>
      <c r="C10" s="6">
        <v>283</v>
      </c>
      <c r="D10" s="6"/>
      <c r="E10" s="6">
        <v>349</v>
      </c>
      <c r="F10" s="6"/>
      <c r="G10" s="6">
        <f>E10-C10</f>
        <v>66</v>
      </c>
      <c r="H10" s="7">
        <f t="shared" si="0"/>
        <v>0.2332155477031802</v>
      </c>
      <c r="I10" s="4"/>
      <c r="J10" s="6">
        <v>284</v>
      </c>
      <c r="K10" s="25"/>
    </row>
    <row r="11" spans="1:13" x14ac:dyDescent="0.2">
      <c r="A11" s="28" t="s">
        <v>7</v>
      </c>
      <c r="B11" s="4" t="s">
        <v>68</v>
      </c>
      <c r="C11" s="6">
        <v>10</v>
      </c>
      <c r="D11" s="6"/>
      <c r="E11" s="6">
        <v>9</v>
      </c>
      <c r="F11" s="6"/>
      <c r="G11" s="6">
        <f>E11-C11</f>
        <v>-1</v>
      </c>
      <c r="H11" s="7">
        <f t="shared" si="0"/>
        <v>-0.1</v>
      </c>
      <c r="I11" s="4"/>
      <c r="J11" s="6">
        <v>9</v>
      </c>
      <c r="K11" s="25"/>
    </row>
    <row r="12" spans="1:13" x14ac:dyDescent="0.2">
      <c r="A12" s="28" t="s">
        <v>2</v>
      </c>
      <c r="B12" s="4" t="s">
        <v>6</v>
      </c>
      <c r="C12" s="6">
        <v>617</v>
      </c>
      <c r="D12" s="6"/>
      <c r="E12" s="6">
        <v>623</v>
      </c>
      <c r="F12" s="6"/>
      <c r="G12" s="6">
        <f>E12-C12</f>
        <v>6</v>
      </c>
      <c r="H12" s="7">
        <f t="shared" si="0"/>
        <v>9.7244732576985422E-3</v>
      </c>
      <c r="I12" s="4"/>
      <c r="J12" s="6">
        <v>616</v>
      </c>
      <c r="K12" s="25"/>
    </row>
    <row r="13" spans="1:13" x14ac:dyDescent="0.2">
      <c r="A13" s="28"/>
      <c r="B13" s="4"/>
      <c r="C13" s="6"/>
      <c r="D13" s="6"/>
      <c r="E13" s="6"/>
      <c r="F13" s="6"/>
      <c r="G13" s="6"/>
      <c r="H13" s="7" t="str">
        <f t="shared" si="0"/>
        <v xml:space="preserve"> </v>
      </c>
      <c r="I13" s="4"/>
      <c r="J13" s="6"/>
      <c r="K13" s="25"/>
      <c r="M13" s="3"/>
    </row>
    <row r="14" spans="1:13" x14ac:dyDescent="0.2">
      <c r="A14" s="35"/>
      <c r="B14" s="8" t="s">
        <v>43</v>
      </c>
      <c r="C14" s="9">
        <f>SUM(C6:C13)</f>
        <v>1397</v>
      </c>
      <c r="D14" s="9"/>
      <c r="E14" s="9">
        <f t="shared" ref="E14" si="1">SUM(E6:E13)</f>
        <v>1465</v>
      </c>
      <c r="F14" s="9"/>
      <c r="G14" s="9">
        <f>SUM(G6:G12)</f>
        <v>68</v>
      </c>
      <c r="H14" s="10">
        <f t="shared" si="0"/>
        <v>4.8675733715103794E-2</v>
      </c>
      <c r="I14" s="19"/>
      <c r="J14" s="9">
        <f>SUM(J6:J12)</f>
        <v>1396</v>
      </c>
      <c r="K14" s="26"/>
    </row>
    <row r="15" spans="1:13" x14ac:dyDescent="0.2">
      <c r="A15" s="28"/>
      <c r="B15" s="4"/>
      <c r="C15" s="6"/>
      <c r="D15" s="6"/>
      <c r="E15" s="6"/>
      <c r="F15" s="6"/>
      <c r="G15" s="6"/>
      <c r="H15" s="7" t="str">
        <f t="shared" si="0"/>
        <v xml:space="preserve"> </v>
      </c>
      <c r="I15" s="4"/>
      <c r="J15" s="6"/>
      <c r="K15" s="25"/>
    </row>
    <row r="16" spans="1:13" x14ac:dyDescent="0.2">
      <c r="A16" s="28" t="s">
        <v>8</v>
      </c>
      <c r="B16" s="4" t="s">
        <v>9</v>
      </c>
      <c r="C16" s="6">
        <v>682</v>
      </c>
      <c r="D16" s="6"/>
      <c r="E16" s="6">
        <v>612</v>
      </c>
      <c r="F16" s="6"/>
      <c r="G16" s="6">
        <f>E16-C16</f>
        <v>-70</v>
      </c>
      <c r="H16" s="7">
        <f t="shared" si="0"/>
        <v>-0.10263929618768329</v>
      </c>
      <c r="I16" s="4"/>
      <c r="J16" s="6">
        <v>709</v>
      </c>
      <c r="K16" s="25"/>
    </row>
    <row r="17" spans="1:11" x14ac:dyDescent="0.2">
      <c r="A17" s="28" t="s">
        <v>10</v>
      </c>
      <c r="B17" s="4" t="s">
        <v>58</v>
      </c>
      <c r="C17" s="6">
        <v>10</v>
      </c>
      <c r="D17" s="6"/>
      <c r="E17" s="6">
        <v>12</v>
      </c>
      <c r="F17" s="6"/>
      <c r="G17" s="6">
        <f>E17-C17</f>
        <v>2</v>
      </c>
      <c r="H17" s="7">
        <f t="shared" si="0"/>
        <v>0.2</v>
      </c>
      <c r="I17" s="4"/>
      <c r="J17" s="6">
        <v>10</v>
      </c>
      <c r="K17" s="25"/>
    </row>
    <row r="18" spans="1:11" x14ac:dyDescent="0.2">
      <c r="A18" s="28" t="s">
        <v>59</v>
      </c>
      <c r="B18" s="11" t="s">
        <v>69</v>
      </c>
      <c r="C18" s="6">
        <v>255</v>
      </c>
      <c r="D18" s="6"/>
      <c r="E18" s="6">
        <v>272</v>
      </c>
      <c r="F18" s="14"/>
      <c r="G18" s="6">
        <f>E18-C18</f>
        <v>17</v>
      </c>
      <c r="H18" s="7">
        <f t="shared" si="0"/>
        <v>6.6666666666666666E-2</v>
      </c>
      <c r="I18" s="4"/>
      <c r="J18" s="6">
        <v>256</v>
      </c>
      <c r="K18" s="25"/>
    </row>
    <row r="19" spans="1:11" x14ac:dyDescent="0.2">
      <c r="A19" s="28" t="s">
        <v>11</v>
      </c>
      <c r="B19" s="11" t="s">
        <v>50</v>
      </c>
      <c r="C19" s="6">
        <v>56</v>
      </c>
      <c r="D19" s="6"/>
      <c r="E19" s="6">
        <v>45</v>
      </c>
      <c r="F19" s="6"/>
      <c r="G19" s="6">
        <f t="shared" ref="G19:G29" si="2">E19-C19</f>
        <v>-11</v>
      </c>
      <c r="H19" s="7">
        <f t="shared" ref="H19:H46" si="3">IF(C19&gt;0,G19/C19," ")</f>
        <v>-0.19642857142857142</v>
      </c>
      <c r="I19" s="4"/>
      <c r="J19" s="6">
        <v>56</v>
      </c>
      <c r="K19" s="25"/>
    </row>
    <row r="20" spans="1:11" x14ac:dyDescent="0.2">
      <c r="A20" s="28" t="s">
        <v>4</v>
      </c>
      <c r="B20" s="4" t="s">
        <v>12</v>
      </c>
      <c r="C20" s="6">
        <v>1171</v>
      </c>
      <c r="D20" s="6"/>
      <c r="E20" s="6">
        <v>1189</v>
      </c>
      <c r="F20" s="14"/>
      <c r="G20" s="6">
        <f t="shared" si="2"/>
        <v>18</v>
      </c>
      <c r="H20" s="7">
        <f t="shared" si="3"/>
        <v>1.5371477369769428E-2</v>
      </c>
      <c r="I20" s="4"/>
      <c r="J20" s="6">
        <v>1193</v>
      </c>
      <c r="K20" s="25"/>
    </row>
    <row r="21" spans="1:11" x14ac:dyDescent="0.2">
      <c r="A21" s="28" t="s">
        <v>85</v>
      </c>
      <c r="B21" s="4" t="s">
        <v>51</v>
      </c>
      <c r="C21" s="6">
        <v>167</v>
      </c>
      <c r="D21" s="6"/>
      <c r="E21" s="6">
        <v>174</v>
      </c>
      <c r="F21" s="6"/>
      <c r="G21" s="6">
        <f t="shared" si="2"/>
        <v>7</v>
      </c>
      <c r="H21" s="7">
        <f t="shared" si="3"/>
        <v>4.1916167664670656E-2</v>
      </c>
      <c r="I21" s="4"/>
      <c r="J21" s="6">
        <v>168</v>
      </c>
      <c r="K21" s="25"/>
    </row>
    <row r="22" spans="1:11" x14ac:dyDescent="0.2">
      <c r="A22" s="28" t="s">
        <v>13</v>
      </c>
      <c r="B22" s="4" t="s">
        <v>14</v>
      </c>
      <c r="C22" s="6">
        <v>28</v>
      </c>
      <c r="D22" s="6"/>
      <c r="E22" s="6">
        <v>30</v>
      </c>
      <c r="F22" s="6"/>
      <c r="G22" s="6">
        <f t="shared" si="2"/>
        <v>2</v>
      </c>
      <c r="H22" s="7">
        <f t="shared" si="3"/>
        <v>7.1428571428571425E-2</v>
      </c>
      <c r="I22" s="4"/>
      <c r="J22" s="6">
        <v>30</v>
      </c>
      <c r="K22" s="25"/>
    </row>
    <row r="23" spans="1:11" x14ac:dyDescent="0.2">
      <c r="A23" s="28" t="s">
        <v>47</v>
      </c>
      <c r="B23" s="4" t="s">
        <v>70</v>
      </c>
      <c r="C23" s="6">
        <v>44</v>
      </c>
      <c r="D23" s="6"/>
      <c r="E23" s="6">
        <v>17</v>
      </c>
      <c r="F23" s="6"/>
      <c r="G23" s="6">
        <f t="shared" si="2"/>
        <v>-27</v>
      </c>
      <c r="H23" s="7">
        <f t="shared" si="3"/>
        <v>-0.61363636363636365</v>
      </c>
      <c r="I23" s="4"/>
      <c r="J23" s="6">
        <v>44</v>
      </c>
      <c r="K23" s="25"/>
    </row>
    <row r="24" spans="1:11" x14ac:dyDescent="0.2">
      <c r="A24" s="28" t="s">
        <v>48</v>
      </c>
      <c r="B24" s="4" t="s">
        <v>49</v>
      </c>
      <c r="C24" s="6">
        <v>461</v>
      </c>
      <c r="D24" s="6"/>
      <c r="E24" s="6">
        <v>539</v>
      </c>
      <c r="F24" s="6"/>
      <c r="G24" s="6">
        <f t="shared" si="2"/>
        <v>78</v>
      </c>
      <c r="H24" s="7">
        <f t="shared" si="3"/>
        <v>0.16919739696312364</v>
      </c>
      <c r="I24" s="4"/>
      <c r="J24" s="6">
        <v>483</v>
      </c>
      <c r="K24" s="25"/>
    </row>
    <row r="25" spans="1:11" x14ac:dyDescent="0.2">
      <c r="A25" s="28" t="s">
        <v>15</v>
      </c>
      <c r="B25" s="4" t="s">
        <v>16</v>
      </c>
      <c r="C25" s="6">
        <v>280</v>
      </c>
      <c r="D25" s="6"/>
      <c r="E25" s="6">
        <v>274</v>
      </c>
      <c r="F25" s="6"/>
      <c r="G25" s="6">
        <f t="shared" si="2"/>
        <v>-6</v>
      </c>
      <c r="H25" s="7">
        <f t="shared" si="3"/>
        <v>-2.1428571428571429E-2</v>
      </c>
      <c r="I25" s="4"/>
      <c r="J25" s="6">
        <v>281</v>
      </c>
      <c r="K25" s="25"/>
    </row>
    <row r="26" spans="1:11" x14ac:dyDescent="0.2">
      <c r="A26" s="28" t="s">
        <v>44</v>
      </c>
      <c r="B26" s="4" t="s">
        <v>17</v>
      </c>
      <c r="C26" s="6">
        <v>53</v>
      </c>
      <c r="D26" s="6"/>
      <c r="E26" s="6">
        <v>48</v>
      </c>
      <c r="F26" s="6"/>
      <c r="G26" s="6">
        <f t="shared" si="2"/>
        <v>-5</v>
      </c>
      <c r="H26" s="7">
        <f t="shared" si="3"/>
        <v>-9.4339622641509441E-2</v>
      </c>
      <c r="I26" s="4"/>
      <c r="J26" s="6">
        <v>56</v>
      </c>
      <c r="K26" s="25"/>
    </row>
    <row r="27" spans="1:11" x14ac:dyDescent="0.2">
      <c r="A27" s="28" t="s">
        <v>19</v>
      </c>
      <c r="B27" s="4" t="s">
        <v>18</v>
      </c>
      <c r="C27" s="6">
        <v>155</v>
      </c>
      <c r="D27" s="6"/>
      <c r="E27" s="6">
        <v>151</v>
      </c>
      <c r="F27" s="6"/>
      <c r="G27" s="6">
        <f t="shared" si="2"/>
        <v>-4</v>
      </c>
      <c r="H27" s="7">
        <f t="shared" si="3"/>
        <v>-2.5806451612903226E-2</v>
      </c>
      <c r="I27" s="4"/>
      <c r="J27" s="6">
        <v>155</v>
      </c>
      <c r="K27" s="25"/>
    </row>
    <row r="28" spans="1:11" x14ac:dyDescent="0.2">
      <c r="A28" s="28" t="s">
        <v>20</v>
      </c>
      <c r="B28" s="4" t="s">
        <v>21</v>
      </c>
      <c r="C28" s="6">
        <v>271</v>
      </c>
      <c r="D28" s="6"/>
      <c r="E28" s="6">
        <v>301</v>
      </c>
      <c r="F28" s="6"/>
      <c r="G28" s="6">
        <f t="shared" si="2"/>
        <v>30</v>
      </c>
      <c r="H28" s="7">
        <f t="shared" si="3"/>
        <v>0.11070110701107011</v>
      </c>
      <c r="I28" s="4"/>
      <c r="J28" s="6">
        <v>299</v>
      </c>
      <c r="K28" s="25"/>
    </row>
    <row r="29" spans="1:11" x14ac:dyDescent="0.2">
      <c r="A29" s="28" t="s">
        <v>22</v>
      </c>
      <c r="B29" s="4" t="s">
        <v>23</v>
      </c>
      <c r="C29" s="6">
        <v>238</v>
      </c>
      <c r="D29" s="6"/>
      <c r="E29" s="6">
        <v>283</v>
      </c>
      <c r="F29" s="6"/>
      <c r="G29" s="6">
        <f t="shared" si="2"/>
        <v>45</v>
      </c>
      <c r="H29" s="7">
        <f t="shared" si="3"/>
        <v>0.18907563025210083</v>
      </c>
      <c r="I29" s="4"/>
      <c r="J29" s="6">
        <v>243</v>
      </c>
      <c r="K29" s="25"/>
    </row>
    <row r="30" spans="1:11" x14ac:dyDescent="0.2">
      <c r="A30" s="28"/>
      <c r="B30" s="4"/>
      <c r="C30" s="6"/>
      <c r="D30" s="6"/>
      <c r="E30" s="6"/>
      <c r="F30" s="6"/>
      <c r="G30" s="6"/>
      <c r="H30" s="7" t="str">
        <f t="shared" si="3"/>
        <v xml:space="preserve"> </v>
      </c>
      <c r="I30" s="4"/>
      <c r="J30" s="6"/>
      <c r="K30" s="25"/>
    </row>
    <row r="31" spans="1:11" x14ac:dyDescent="0.2">
      <c r="A31" s="35"/>
      <c r="B31" s="8" t="s">
        <v>52</v>
      </c>
      <c r="C31" s="9">
        <f>SUM(C16:C29)</f>
        <v>3871</v>
      </c>
      <c r="D31" s="9"/>
      <c r="E31" s="9">
        <f>SUM(E16:E29)</f>
        <v>3947</v>
      </c>
      <c r="F31" s="9"/>
      <c r="G31" s="9">
        <f>SUM(G16:G29)</f>
        <v>76</v>
      </c>
      <c r="H31" s="10">
        <f t="shared" si="3"/>
        <v>1.9633169723585638E-2</v>
      </c>
      <c r="I31" s="4"/>
      <c r="J31" s="9">
        <f>SUM(J16:J29)</f>
        <v>3983</v>
      </c>
      <c r="K31" s="26"/>
    </row>
    <row r="32" spans="1:11" x14ac:dyDescent="0.2">
      <c r="A32" s="35"/>
      <c r="B32" s="8"/>
      <c r="C32" s="9"/>
      <c r="D32" s="9"/>
      <c r="E32" s="9"/>
      <c r="F32" s="9"/>
      <c r="G32" s="9"/>
      <c r="H32" s="10"/>
      <c r="I32" s="4"/>
      <c r="J32" s="9"/>
      <c r="K32" s="26"/>
    </row>
    <row r="33" spans="1:11" ht="12.75" customHeight="1" x14ac:dyDescent="0.2">
      <c r="A33" s="28" t="s">
        <v>25</v>
      </c>
      <c r="B33" s="4" t="s">
        <v>26</v>
      </c>
      <c r="C33" s="6">
        <v>6385</v>
      </c>
      <c r="D33" s="6"/>
      <c r="E33" s="6">
        <v>6001</v>
      </c>
      <c r="F33" s="14" t="s">
        <v>73</v>
      </c>
      <c r="G33" s="6">
        <f t="shared" ref="G33:G46" si="4">E33-C33</f>
        <v>-384</v>
      </c>
      <c r="H33" s="7">
        <f t="shared" si="3"/>
        <v>-6.0140955364134691E-2</v>
      </c>
      <c r="I33" s="4"/>
      <c r="J33" s="6">
        <v>6499</v>
      </c>
      <c r="K33" s="25"/>
    </row>
    <row r="34" spans="1:11" x14ac:dyDescent="0.2">
      <c r="A34" s="28" t="s">
        <v>27</v>
      </c>
      <c r="B34" s="4" t="s">
        <v>55</v>
      </c>
      <c r="C34" s="6">
        <v>1900</v>
      </c>
      <c r="D34" s="14"/>
      <c r="E34" s="6">
        <v>1873</v>
      </c>
      <c r="F34" s="14"/>
      <c r="G34" s="6">
        <f t="shared" si="4"/>
        <v>-27</v>
      </c>
      <c r="H34" s="7">
        <f t="shared" si="3"/>
        <v>-1.4210526315789474E-2</v>
      </c>
      <c r="I34" s="4"/>
      <c r="J34" s="6">
        <v>1899</v>
      </c>
      <c r="K34" s="27"/>
    </row>
    <row r="35" spans="1:11" x14ac:dyDescent="0.2">
      <c r="A35" s="28" t="s">
        <v>28</v>
      </c>
      <c r="B35" s="4" t="s">
        <v>29</v>
      </c>
      <c r="C35" s="6">
        <v>91</v>
      </c>
      <c r="D35" s="6"/>
      <c r="E35" s="6">
        <v>87</v>
      </c>
      <c r="F35" s="6"/>
      <c r="G35" s="6">
        <f t="shared" si="4"/>
        <v>-4</v>
      </c>
      <c r="H35" s="7">
        <f t="shared" si="3"/>
        <v>-4.3956043956043959E-2</v>
      </c>
      <c r="I35" s="4"/>
      <c r="J35" s="6">
        <v>105</v>
      </c>
      <c r="K35" s="25"/>
    </row>
    <row r="36" spans="1:11" x14ac:dyDescent="0.2">
      <c r="A36" s="28" t="s">
        <v>30</v>
      </c>
      <c r="B36" s="4" t="s">
        <v>31</v>
      </c>
      <c r="C36" s="6">
        <v>143</v>
      </c>
      <c r="D36" s="6"/>
      <c r="E36" s="6">
        <v>130</v>
      </c>
      <c r="F36" s="6"/>
      <c r="G36" s="6">
        <f t="shared" si="4"/>
        <v>-13</v>
      </c>
      <c r="H36" s="7">
        <f t="shared" si="3"/>
        <v>-9.0909090909090912E-2</v>
      </c>
      <c r="I36" s="4"/>
      <c r="J36" s="6">
        <v>144</v>
      </c>
      <c r="K36" s="25"/>
    </row>
    <row r="37" spans="1:11" x14ac:dyDescent="0.2">
      <c r="A37" s="28" t="s">
        <v>32</v>
      </c>
      <c r="B37" s="4" t="s">
        <v>33</v>
      </c>
      <c r="C37" s="6">
        <v>1923</v>
      </c>
      <c r="D37" s="6"/>
      <c r="E37" s="6">
        <v>1827</v>
      </c>
      <c r="F37" s="14" t="s">
        <v>89</v>
      </c>
      <c r="G37" s="6">
        <f t="shared" si="4"/>
        <v>-96</v>
      </c>
      <c r="H37" s="7">
        <f t="shared" si="3"/>
        <v>-4.9921996879875197E-2</v>
      </c>
      <c r="I37" s="4"/>
      <c r="J37" s="6">
        <v>1937</v>
      </c>
      <c r="K37" s="25"/>
    </row>
    <row r="38" spans="1:11" x14ac:dyDescent="0.2">
      <c r="A38" s="28" t="s">
        <v>34</v>
      </c>
      <c r="B38" s="4" t="s">
        <v>35</v>
      </c>
      <c r="C38" s="6">
        <v>8</v>
      </c>
      <c r="D38" s="6"/>
      <c r="E38" s="6">
        <v>0</v>
      </c>
      <c r="F38" s="6"/>
      <c r="G38" s="6">
        <f t="shared" si="4"/>
        <v>-8</v>
      </c>
      <c r="H38" s="7">
        <f t="shared" si="3"/>
        <v>-1</v>
      </c>
      <c r="I38" s="4"/>
      <c r="J38" s="6">
        <v>8</v>
      </c>
      <c r="K38" s="25"/>
    </row>
    <row r="39" spans="1:11" x14ac:dyDescent="0.2">
      <c r="A39" s="28" t="s">
        <v>36</v>
      </c>
      <c r="B39" s="4" t="s">
        <v>37</v>
      </c>
      <c r="C39" s="6">
        <v>84</v>
      </c>
      <c r="D39" s="6"/>
      <c r="E39" s="6">
        <v>100</v>
      </c>
      <c r="F39" s="6"/>
      <c r="G39" s="6">
        <f t="shared" si="4"/>
        <v>16</v>
      </c>
      <c r="H39" s="7">
        <f t="shared" si="3"/>
        <v>0.19047619047619047</v>
      </c>
      <c r="I39" s="4"/>
      <c r="J39" s="6">
        <v>99</v>
      </c>
      <c r="K39" s="25"/>
    </row>
    <row r="40" spans="1:11" x14ac:dyDescent="0.2">
      <c r="A40" s="28" t="s">
        <v>38</v>
      </c>
      <c r="B40" s="4" t="s">
        <v>39</v>
      </c>
      <c r="C40" s="6">
        <v>277</v>
      </c>
      <c r="D40" s="6"/>
      <c r="E40" s="6">
        <v>290</v>
      </c>
      <c r="F40" s="6"/>
      <c r="G40" s="6">
        <f t="shared" si="4"/>
        <v>13</v>
      </c>
      <c r="H40" s="7">
        <f t="shared" si="3"/>
        <v>4.6931407942238268E-2</v>
      </c>
      <c r="I40" s="4"/>
      <c r="J40" s="6">
        <v>282</v>
      </c>
      <c r="K40" s="25"/>
    </row>
    <row r="41" spans="1:11" x14ac:dyDescent="0.2">
      <c r="A41" s="28" t="s">
        <v>45</v>
      </c>
      <c r="B41" s="4" t="s">
        <v>46</v>
      </c>
      <c r="C41" s="6">
        <v>3</v>
      </c>
      <c r="D41" s="6"/>
      <c r="E41" s="6">
        <v>4</v>
      </c>
      <c r="F41" s="6"/>
      <c r="G41" s="6">
        <f t="shared" si="4"/>
        <v>1</v>
      </c>
      <c r="H41" s="7">
        <f t="shared" si="3"/>
        <v>0.33333333333333331</v>
      </c>
      <c r="I41" s="4"/>
      <c r="J41" s="6">
        <v>3</v>
      </c>
      <c r="K41" s="25"/>
    </row>
    <row r="42" spans="1:11" x14ac:dyDescent="0.2">
      <c r="A42" s="28" t="s">
        <v>71</v>
      </c>
      <c r="B42" s="4" t="s">
        <v>72</v>
      </c>
      <c r="C42" s="6">
        <v>160</v>
      </c>
      <c r="D42" s="6"/>
      <c r="E42" s="6">
        <v>170</v>
      </c>
      <c r="F42" s="6"/>
      <c r="G42" s="6">
        <f>E42-C42</f>
        <v>10</v>
      </c>
      <c r="H42" s="7">
        <f t="shared" si="3"/>
        <v>6.25E-2</v>
      </c>
      <c r="I42" s="4"/>
      <c r="J42" s="6">
        <v>160</v>
      </c>
      <c r="K42" s="25"/>
    </row>
    <row r="43" spans="1:11" x14ac:dyDescent="0.2">
      <c r="A43" s="28" t="s">
        <v>40</v>
      </c>
      <c r="B43" s="4" t="s">
        <v>41</v>
      </c>
      <c r="C43" s="6">
        <v>999</v>
      </c>
      <c r="D43" s="6"/>
      <c r="E43" s="6">
        <v>978</v>
      </c>
      <c r="F43" s="6"/>
      <c r="G43" s="6">
        <f t="shared" si="4"/>
        <v>-21</v>
      </c>
      <c r="H43" s="7">
        <f t="shared" si="3"/>
        <v>-2.1021021021021023E-2</v>
      </c>
      <c r="I43" s="4"/>
      <c r="J43" s="6">
        <v>1007</v>
      </c>
      <c r="K43" s="25"/>
    </row>
    <row r="44" spans="1:11" x14ac:dyDescent="0.2">
      <c r="A44" s="28" t="s">
        <v>42</v>
      </c>
      <c r="B44" s="4" t="s">
        <v>60</v>
      </c>
      <c r="C44" s="6">
        <v>1945</v>
      </c>
      <c r="D44" s="6"/>
      <c r="E44" s="6">
        <v>1867</v>
      </c>
      <c r="F44" s="6"/>
      <c r="G44" s="6">
        <f t="shared" si="4"/>
        <v>-78</v>
      </c>
      <c r="H44" s="7">
        <f t="shared" si="3"/>
        <v>-4.0102827763496142E-2</v>
      </c>
      <c r="I44" s="4"/>
      <c r="J44" s="6">
        <v>1954</v>
      </c>
      <c r="K44" s="25"/>
    </row>
    <row r="45" spans="1:11" x14ac:dyDescent="0.2">
      <c r="A45" s="28" t="s">
        <v>56</v>
      </c>
      <c r="B45" s="4" t="s">
        <v>57</v>
      </c>
      <c r="C45" s="6">
        <v>175</v>
      </c>
      <c r="D45" s="6"/>
      <c r="E45" s="6">
        <v>189</v>
      </c>
      <c r="F45" s="6"/>
      <c r="G45" s="6">
        <f t="shared" si="4"/>
        <v>14</v>
      </c>
      <c r="H45" s="7">
        <f t="shared" si="3"/>
        <v>0.08</v>
      </c>
      <c r="I45" s="4"/>
      <c r="J45" s="6">
        <v>177</v>
      </c>
      <c r="K45" s="25"/>
    </row>
    <row r="46" spans="1:11" x14ac:dyDescent="0.2">
      <c r="A46" s="28" t="s">
        <v>86</v>
      </c>
      <c r="B46" s="4" t="s">
        <v>54</v>
      </c>
      <c r="C46" s="6">
        <v>1</v>
      </c>
      <c r="D46" s="6"/>
      <c r="E46" s="6">
        <v>1</v>
      </c>
      <c r="F46" s="6"/>
      <c r="G46" s="6">
        <f t="shared" si="4"/>
        <v>0</v>
      </c>
      <c r="H46" s="7">
        <f t="shared" si="3"/>
        <v>0</v>
      </c>
      <c r="I46" s="4"/>
      <c r="J46" s="6">
        <v>0</v>
      </c>
      <c r="K46" s="25"/>
    </row>
    <row r="47" spans="1:11" x14ac:dyDescent="0.2">
      <c r="A47" s="28"/>
      <c r="B47" s="4"/>
      <c r="C47" s="6"/>
      <c r="D47" s="6"/>
      <c r="E47" s="6"/>
      <c r="F47" s="6"/>
      <c r="G47" s="6"/>
      <c r="H47" s="7"/>
      <c r="I47" s="4"/>
      <c r="J47" s="6"/>
      <c r="K47" s="25"/>
    </row>
    <row r="48" spans="1:11" x14ac:dyDescent="0.2">
      <c r="A48" s="35"/>
      <c r="B48" s="8" t="s">
        <v>53</v>
      </c>
      <c r="C48" s="12">
        <f>SUM(C33:C46)</f>
        <v>14094</v>
      </c>
      <c r="D48" s="9"/>
      <c r="E48" s="12">
        <f>SUM(E33:E46)</f>
        <v>13517</v>
      </c>
      <c r="F48" s="9"/>
      <c r="G48" s="9">
        <f>E48-C48</f>
        <v>-577</v>
      </c>
      <c r="H48" s="10">
        <f>IF(C48&gt;0,G48/C48," ")</f>
        <v>-4.0939406839789978E-2</v>
      </c>
      <c r="I48" s="4"/>
      <c r="J48" s="12">
        <f>SUM(J33:J46)</f>
        <v>14274</v>
      </c>
      <c r="K48" s="26"/>
    </row>
    <row r="49" spans="1:11" x14ac:dyDescent="0.2">
      <c r="A49" s="28"/>
      <c r="B49" s="4"/>
      <c r="C49" s="6"/>
      <c r="D49" s="6"/>
      <c r="E49" s="6"/>
      <c r="F49" s="6"/>
      <c r="G49" s="6"/>
      <c r="H49" s="7" t="str">
        <f>IF(C49&gt;0,G49/C49," ")</f>
        <v xml:space="preserve"> </v>
      </c>
      <c r="I49" s="4"/>
      <c r="J49" s="6"/>
      <c r="K49" s="25"/>
    </row>
    <row r="50" spans="1:11" ht="18" x14ac:dyDescent="0.25">
      <c r="A50" s="39"/>
      <c r="B50" s="40" t="s">
        <v>87</v>
      </c>
      <c r="C50" s="46">
        <f>SUM(C48,C31,C14)</f>
        <v>19362</v>
      </c>
      <c r="D50" s="41"/>
      <c r="E50" s="44">
        <f>SUM(E48,E31,E14)</f>
        <v>18929</v>
      </c>
      <c r="F50" s="41"/>
      <c r="G50" s="42">
        <f>E50-C50</f>
        <v>-433</v>
      </c>
      <c r="H50" s="43">
        <f>IF(C50&gt;0,G50/C50," ")</f>
        <v>-2.2363392211548393E-2</v>
      </c>
      <c r="I50" s="4"/>
      <c r="J50" s="45">
        <f>SUM(J14,J31,J48)</f>
        <v>19653</v>
      </c>
      <c r="K50" s="25"/>
    </row>
    <row r="51" spans="1:11" x14ac:dyDescent="0.2">
      <c r="A51" s="28"/>
      <c r="B51" s="4"/>
      <c r="C51" s="20"/>
      <c r="D51" s="20"/>
      <c r="E51" s="6"/>
      <c r="F51" s="20"/>
      <c r="G51" s="6"/>
      <c r="H51" s="7"/>
      <c r="I51" s="4"/>
      <c r="J51" s="4"/>
      <c r="K51" s="22"/>
    </row>
    <row r="52" spans="1:11" x14ac:dyDescent="0.2">
      <c r="A52" s="28"/>
      <c r="B52" s="4" t="s">
        <v>84</v>
      </c>
      <c r="C52" s="20"/>
      <c r="D52" s="20"/>
      <c r="E52" s="6"/>
      <c r="F52" s="20"/>
      <c r="G52" s="6"/>
      <c r="H52" s="7"/>
      <c r="I52" s="4"/>
      <c r="J52" s="4"/>
      <c r="K52" s="22"/>
    </row>
    <row r="53" spans="1:11" x14ac:dyDescent="0.2">
      <c r="A53" s="36"/>
      <c r="B53" s="53" t="s">
        <v>92</v>
      </c>
      <c r="C53" s="54"/>
      <c r="D53" s="54"/>
      <c r="E53" s="54"/>
      <c r="F53" s="54"/>
      <c r="G53" s="54"/>
      <c r="H53" s="55"/>
      <c r="I53" s="37"/>
      <c r="J53" s="37"/>
      <c r="K53" s="38"/>
    </row>
    <row r="54" spans="1:11" ht="16.5" customHeight="1" thickBot="1" x14ac:dyDescent="0.25">
      <c r="A54" s="29"/>
      <c r="B54" s="49" t="s">
        <v>90</v>
      </c>
      <c r="C54" s="50"/>
      <c r="D54" s="50"/>
      <c r="E54" s="50"/>
      <c r="F54" s="50"/>
      <c r="G54" s="50"/>
      <c r="H54" s="50"/>
      <c r="I54" s="30"/>
      <c r="J54" s="30"/>
      <c r="K54" s="31"/>
    </row>
    <row r="55" spans="1:11" ht="13.5" thickTop="1" x14ac:dyDescent="0.2">
      <c r="B55" s="13"/>
      <c r="C55" s="1"/>
      <c r="D55" s="1"/>
      <c r="E55" s="2"/>
      <c r="F55" s="1"/>
      <c r="G55" s="2"/>
      <c r="H55" s="3"/>
    </row>
    <row r="56" spans="1:11" x14ac:dyDescent="0.2">
      <c r="C56" s="1"/>
      <c r="D56" s="1"/>
      <c r="E56" s="2"/>
      <c r="F56" s="1"/>
      <c r="G56" s="2"/>
      <c r="H56" s="3"/>
    </row>
    <row r="57" spans="1:11" ht="14.25" customHeight="1" x14ac:dyDescent="0.2">
      <c r="C57" s="1"/>
      <c r="D57" s="1"/>
      <c r="E57" s="2"/>
      <c r="F57" s="1"/>
      <c r="G57" s="2"/>
      <c r="H57" s="3"/>
    </row>
    <row r="58" spans="1:11" x14ac:dyDescent="0.2">
      <c r="C58" s="1"/>
      <c r="D58" s="1"/>
      <c r="E58" s="2"/>
      <c r="F58" s="1"/>
      <c r="G58" s="2"/>
      <c r="H58" s="3"/>
    </row>
    <row r="59" spans="1:11" x14ac:dyDescent="0.2">
      <c r="C59" s="1"/>
      <c r="D59" s="1"/>
      <c r="E59" s="2"/>
      <c r="F59" s="1"/>
      <c r="G59" s="2"/>
      <c r="H59" s="3"/>
    </row>
    <row r="60" spans="1:11" x14ac:dyDescent="0.2">
      <c r="C60" s="1"/>
      <c r="D60" s="1"/>
      <c r="E60" s="2"/>
      <c r="F60" s="1"/>
      <c r="G60" s="2"/>
      <c r="H60" s="3"/>
    </row>
    <row r="61" spans="1:11" x14ac:dyDescent="0.2">
      <c r="C61" s="1"/>
      <c r="D61" s="1"/>
      <c r="E61" s="2"/>
      <c r="F61" s="1"/>
      <c r="G61" s="2"/>
      <c r="H61" s="3"/>
    </row>
    <row r="62" spans="1:11" x14ac:dyDescent="0.2">
      <c r="C62" s="1"/>
      <c r="D62" s="1"/>
      <c r="E62" s="2"/>
      <c r="F62" s="1"/>
      <c r="G62" s="2"/>
      <c r="H62" s="3"/>
    </row>
    <row r="63" spans="1:11" x14ac:dyDescent="0.2">
      <c r="C63" s="1"/>
      <c r="D63" s="1"/>
      <c r="E63" s="2"/>
      <c r="F63" s="1"/>
      <c r="G63" s="2"/>
      <c r="H63" s="3"/>
    </row>
    <row r="64" spans="1:11" x14ac:dyDescent="0.2">
      <c r="C64" s="1"/>
      <c r="D64" s="1"/>
      <c r="E64" s="2"/>
      <c r="F64" s="1"/>
      <c r="G64" s="2"/>
      <c r="H64" s="3"/>
    </row>
    <row r="65" spans="3:8" x14ac:dyDescent="0.2">
      <c r="C65" s="1"/>
      <c r="D65" s="1"/>
      <c r="E65" s="2"/>
      <c r="F65" s="1"/>
      <c r="G65" s="2"/>
      <c r="H65" s="3"/>
    </row>
    <row r="66" spans="3:8" x14ac:dyDescent="0.2">
      <c r="C66" s="1"/>
      <c r="D66" s="1"/>
      <c r="E66" s="1"/>
      <c r="F66" s="1"/>
      <c r="G66" s="1"/>
      <c r="H66" s="3"/>
    </row>
    <row r="67" spans="3:8" x14ac:dyDescent="0.2">
      <c r="C67" s="1"/>
      <c r="D67" s="1"/>
      <c r="E67" s="1"/>
      <c r="F67" s="1"/>
      <c r="G67" s="1"/>
      <c r="H67" s="3"/>
    </row>
    <row r="68" spans="3:8" x14ac:dyDescent="0.2">
      <c r="C68" s="1"/>
      <c r="D68" s="1"/>
      <c r="E68" s="1"/>
      <c r="F68" s="1"/>
      <c r="G68" s="1"/>
      <c r="H68" s="3"/>
    </row>
    <row r="69" spans="3:8" x14ac:dyDescent="0.2">
      <c r="C69" s="1"/>
      <c r="D69" s="1"/>
      <c r="E69" s="1"/>
      <c r="F69" s="1"/>
      <c r="G69" s="1"/>
      <c r="H69" s="3"/>
    </row>
    <row r="70" spans="3:8" x14ac:dyDescent="0.2">
      <c r="C70" s="1"/>
      <c r="D70" s="1"/>
      <c r="E70" s="1"/>
      <c r="F70" s="1"/>
      <c r="G70" s="1"/>
      <c r="H70" s="3"/>
    </row>
    <row r="71" spans="3:8" x14ac:dyDescent="0.2">
      <c r="C71" s="1"/>
      <c r="D71" s="1"/>
      <c r="E71" s="1"/>
      <c r="F71" s="1"/>
      <c r="G71" s="1"/>
      <c r="H71" s="3"/>
    </row>
    <row r="72" spans="3:8" x14ac:dyDescent="0.2">
      <c r="C72" s="1"/>
      <c r="D72" s="1"/>
      <c r="E72" s="1"/>
      <c r="F72" s="1"/>
      <c r="G72" s="1"/>
      <c r="H72" s="3"/>
    </row>
    <row r="73" spans="3:8" x14ac:dyDescent="0.2">
      <c r="C73" s="1"/>
      <c r="D73" s="1"/>
      <c r="E73" s="1"/>
      <c r="F73" s="1"/>
      <c r="G73" s="1"/>
      <c r="H73" s="3"/>
    </row>
    <row r="74" spans="3:8" x14ac:dyDescent="0.2">
      <c r="C74" s="1"/>
      <c r="D74" s="1"/>
      <c r="E74" s="1"/>
      <c r="F74" s="1"/>
      <c r="G74" s="1"/>
      <c r="H74" s="3"/>
    </row>
    <row r="75" spans="3:8" x14ac:dyDescent="0.2">
      <c r="C75" s="1"/>
      <c r="D75" s="1"/>
      <c r="E75" s="1"/>
      <c r="F75" s="1"/>
      <c r="G75" s="1"/>
      <c r="H75" s="3"/>
    </row>
    <row r="76" spans="3:8" x14ac:dyDescent="0.2">
      <c r="C76" s="1"/>
      <c r="D76" s="1"/>
      <c r="E76" s="1"/>
      <c r="F76" s="1"/>
      <c r="G76" s="1"/>
      <c r="H76" s="3"/>
    </row>
    <row r="77" spans="3:8" x14ac:dyDescent="0.2">
      <c r="C77" s="1"/>
      <c r="D77" s="1"/>
      <c r="E77" s="1"/>
      <c r="F77" s="1"/>
      <c r="G77" s="1"/>
      <c r="H77" s="3"/>
    </row>
    <row r="78" spans="3:8" x14ac:dyDescent="0.2">
      <c r="C78" s="1"/>
      <c r="D78" s="1"/>
      <c r="E78" s="1"/>
      <c r="F78" s="1"/>
      <c r="G78" s="1"/>
      <c r="H78" s="3"/>
    </row>
    <row r="79" spans="3:8" x14ac:dyDescent="0.2">
      <c r="C79" s="1"/>
      <c r="D79" s="1"/>
      <c r="E79" s="1"/>
      <c r="F79" s="1"/>
      <c r="G79" s="1"/>
      <c r="H79" s="3"/>
    </row>
    <row r="80" spans="3:8" x14ac:dyDescent="0.2">
      <c r="C80" s="1"/>
      <c r="D80" s="1"/>
      <c r="E80" s="1"/>
      <c r="F80" s="1"/>
      <c r="G80" s="1"/>
      <c r="H80" s="3"/>
    </row>
    <row r="81" spans="3:8" x14ac:dyDescent="0.2">
      <c r="C81" s="1"/>
      <c r="D81" s="1"/>
      <c r="E81" s="1"/>
      <c r="F81" s="1"/>
      <c r="G81" s="1"/>
      <c r="H81" s="3"/>
    </row>
    <row r="82" spans="3:8" x14ac:dyDescent="0.2">
      <c r="C82" s="1"/>
      <c r="D82" s="1"/>
      <c r="E82" s="1"/>
      <c r="F82" s="1"/>
      <c r="G82" s="1"/>
      <c r="H82" s="3"/>
    </row>
    <row r="83" spans="3:8" x14ac:dyDescent="0.2">
      <c r="C83" s="1"/>
      <c r="D83" s="1"/>
      <c r="E83" s="1"/>
      <c r="F83" s="1"/>
      <c r="G83" s="1"/>
      <c r="H83" s="3"/>
    </row>
    <row r="84" spans="3:8" x14ac:dyDescent="0.2">
      <c r="C84" s="1"/>
      <c r="D84" s="1"/>
      <c r="E84" s="1"/>
      <c r="F84" s="1"/>
      <c r="G84" s="1"/>
      <c r="H84" s="3"/>
    </row>
    <row r="85" spans="3:8" x14ac:dyDescent="0.2">
      <c r="C85" s="1"/>
      <c r="D85" s="1"/>
      <c r="E85" s="1"/>
      <c r="F85" s="1"/>
      <c r="G85" s="1"/>
      <c r="H85" s="3"/>
    </row>
    <row r="86" spans="3:8" x14ac:dyDescent="0.2">
      <c r="C86" s="1"/>
      <c r="D86" s="1"/>
      <c r="E86" s="1"/>
      <c r="F86" s="1"/>
      <c r="G86" s="1"/>
      <c r="H86" s="3"/>
    </row>
    <row r="87" spans="3:8" x14ac:dyDescent="0.2">
      <c r="C87" s="1"/>
      <c r="D87" s="1"/>
      <c r="E87" s="1"/>
      <c r="F87" s="1"/>
      <c r="G87" s="1"/>
      <c r="H87" s="3"/>
    </row>
    <row r="88" spans="3:8" x14ac:dyDescent="0.2">
      <c r="C88" s="1"/>
      <c r="D88" s="1"/>
      <c r="E88" s="1"/>
      <c r="F88" s="1"/>
      <c r="G88" s="1"/>
      <c r="H88" s="3"/>
    </row>
    <row r="89" spans="3:8" x14ac:dyDescent="0.2">
      <c r="C89" s="1"/>
      <c r="D89" s="1"/>
      <c r="E89" s="1"/>
      <c r="F89" s="1"/>
      <c r="G89" s="1"/>
      <c r="H89" s="3"/>
    </row>
    <row r="90" spans="3:8" x14ac:dyDescent="0.2">
      <c r="C90" s="1"/>
      <c r="D90" s="1"/>
      <c r="E90" s="1"/>
      <c r="F90" s="1"/>
      <c r="G90" s="1"/>
      <c r="H90" s="3"/>
    </row>
    <row r="91" spans="3:8" x14ac:dyDescent="0.2">
      <c r="C91" s="1"/>
      <c r="D91" s="1"/>
      <c r="E91" s="1"/>
      <c r="F91" s="1"/>
      <c r="G91" s="1"/>
      <c r="H91" s="3"/>
    </row>
    <row r="92" spans="3:8" x14ac:dyDescent="0.2">
      <c r="C92" s="1"/>
      <c r="D92" s="1"/>
      <c r="E92" s="1"/>
      <c r="F92" s="1"/>
      <c r="G92" s="1"/>
      <c r="H92" s="3"/>
    </row>
    <row r="93" spans="3:8" x14ac:dyDescent="0.2">
      <c r="C93" s="1"/>
      <c r="D93" s="1"/>
      <c r="E93" s="1"/>
      <c r="F93" s="1"/>
      <c r="G93" s="1"/>
      <c r="H93" s="3"/>
    </row>
    <row r="94" spans="3:8" x14ac:dyDescent="0.2">
      <c r="C94" s="1"/>
      <c r="D94" s="1"/>
      <c r="E94" s="1"/>
      <c r="F94" s="1"/>
      <c r="G94" s="1"/>
      <c r="H94" s="3"/>
    </row>
    <row r="95" spans="3:8" x14ac:dyDescent="0.2">
      <c r="C95" s="1"/>
      <c r="D95" s="1"/>
      <c r="E95" s="1"/>
      <c r="F95" s="1"/>
      <c r="G95" s="1"/>
      <c r="H95" s="3"/>
    </row>
    <row r="96" spans="3:8" x14ac:dyDescent="0.2">
      <c r="C96" s="1"/>
      <c r="D96" s="1"/>
      <c r="E96" s="1"/>
      <c r="F96" s="1"/>
      <c r="G96" s="1"/>
      <c r="H96" s="3"/>
    </row>
    <row r="97" spans="3:8" x14ac:dyDescent="0.2">
      <c r="C97" s="1"/>
      <c r="D97" s="1"/>
      <c r="E97" s="1"/>
      <c r="F97" s="1"/>
      <c r="G97" s="1"/>
      <c r="H97" s="3"/>
    </row>
    <row r="98" spans="3:8" x14ac:dyDescent="0.2">
      <c r="C98" s="1"/>
      <c r="D98" s="1"/>
      <c r="E98" s="1"/>
      <c r="F98" s="1"/>
      <c r="G98" s="1"/>
      <c r="H98" s="3"/>
    </row>
    <row r="99" spans="3:8" x14ac:dyDescent="0.2">
      <c r="C99" s="1"/>
      <c r="D99" s="1"/>
      <c r="E99" s="1"/>
      <c r="F99" s="1"/>
      <c r="G99" s="1"/>
      <c r="H99" s="3"/>
    </row>
    <row r="100" spans="3:8" x14ac:dyDescent="0.2">
      <c r="C100" s="1"/>
      <c r="D100" s="1"/>
      <c r="E100" s="1"/>
      <c r="F100" s="1"/>
      <c r="G100" s="1"/>
      <c r="H100" s="3"/>
    </row>
    <row r="101" spans="3:8" x14ac:dyDescent="0.2">
      <c r="C101" s="1"/>
      <c r="D101" s="1"/>
      <c r="E101" s="1"/>
      <c r="F101" s="1"/>
      <c r="G101" s="1"/>
      <c r="H101" s="3"/>
    </row>
    <row r="102" spans="3:8" x14ac:dyDescent="0.2">
      <c r="C102" s="1"/>
      <c r="D102" s="1"/>
      <c r="E102" s="1"/>
      <c r="F102" s="1"/>
      <c r="G102" s="1"/>
      <c r="H102" s="3"/>
    </row>
    <row r="103" spans="3:8" x14ac:dyDescent="0.2">
      <c r="C103" s="1"/>
      <c r="D103" s="1"/>
      <c r="E103" s="1"/>
      <c r="F103" s="1"/>
      <c r="G103" s="1"/>
      <c r="H103" s="3"/>
    </row>
    <row r="104" spans="3:8" x14ac:dyDescent="0.2">
      <c r="C104" s="1"/>
      <c r="D104" s="1"/>
      <c r="E104" s="1"/>
      <c r="F104" s="1"/>
      <c r="G104" s="1"/>
      <c r="H104" s="3"/>
    </row>
    <row r="105" spans="3:8" x14ac:dyDescent="0.2">
      <c r="C105" s="1"/>
      <c r="D105" s="1"/>
      <c r="E105" s="1"/>
      <c r="F105" s="1"/>
      <c r="G105" s="1"/>
      <c r="H105" s="3"/>
    </row>
    <row r="106" spans="3:8" x14ac:dyDescent="0.2">
      <c r="C106" s="1"/>
      <c r="D106" s="1"/>
      <c r="E106" s="1"/>
      <c r="F106" s="1"/>
      <c r="G106" s="1"/>
      <c r="H106" s="3"/>
    </row>
    <row r="107" spans="3:8" x14ac:dyDescent="0.2">
      <c r="C107" s="1"/>
      <c r="D107" s="1"/>
      <c r="E107" s="1"/>
      <c r="F107" s="1"/>
      <c r="G107" s="1"/>
      <c r="H107" s="3"/>
    </row>
    <row r="108" spans="3:8" x14ac:dyDescent="0.2">
      <c r="C108" s="1"/>
      <c r="D108" s="1"/>
      <c r="E108" s="1"/>
      <c r="F108" s="1"/>
      <c r="G108" s="1"/>
      <c r="H108" s="3"/>
    </row>
    <row r="109" spans="3:8" x14ac:dyDescent="0.2">
      <c r="C109" s="1"/>
      <c r="D109" s="1"/>
      <c r="E109" s="1"/>
      <c r="F109" s="1"/>
      <c r="G109" s="1"/>
      <c r="H109" s="3"/>
    </row>
    <row r="110" spans="3:8" x14ac:dyDescent="0.2">
      <c r="C110" s="1"/>
      <c r="D110" s="1"/>
      <c r="E110" s="1"/>
      <c r="F110" s="1"/>
      <c r="G110" s="1"/>
      <c r="H110" s="3"/>
    </row>
    <row r="111" spans="3:8" x14ac:dyDescent="0.2">
      <c r="C111" s="1"/>
      <c r="D111" s="1"/>
      <c r="E111" s="1"/>
      <c r="F111" s="1"/>
      <c r="G111" s="1"/>
      <c r="H111" s="3"/>
    </row>
    <row r="112" spans="3:8" x14ac:dyDescent="0.2">
      <c r="C112" s="1"/>
      <c r="D112" s="1"/>
      <c r="E112" s="1"/>
      <c r="F112" s="1"/>
      <c r="G112" s="1"/>
      <c r="H112" s="3"/>
    </row>
    <row r="113" spans="3:8" x14ac:dyDescent="0.2">
      <c r="C113" s="1"/>
      <c r="D113" s="1"/>
      <c r="E113" s="1"/>
      <c r="F113" s="1"/>
      <c r="G113" s="1"/>
      <c r="H113" s="3"/>
    </row>
    <row r="114" spans="3:8" x14ac:dyDescent="0.2">
      <c r="C114" s="1"/>
      <c r="D114" s="1"/>
      <c r="E114" s="1"/>
      <c r="F114" s="1"/>
      <c r="G114" s="1"/>
      <c r="H114" s="3"/>
    </row>
    <row r="115" spans="3:8" x14ac:dyDescent="0.2">
      <c r="C115" s="1"/>
      <c r="D115" s="1"/>
      <c r="E115" s="1"/>
      <c r="F115" s="1"/>
      <c r="G115" s="1"/>
      <c r="H115" s="3"/>
    </row>
    <row r="116" spans="3:8" x14ac:dyDescent="0.2">
      <c r="C116" s="1"/>
      <c r="D116" s="1"/>
      <c r="E116" s="1"/>
      <c r="F116" s="1"/>
      <c r="G116" s="1"/>
      <c r="H116" s="3"/>
    </row>
    <row r="117" spans="3:8" x14ac:dyDescent="0.2">
      <c r="C117" s="1"/>
      <c r="D117" s="1"/>
      <c r="E117" s="1"/>
      <c r="F117" s="1"/>
      <c r="G117" s="1"/>
      <c r="H117" s="3"/>
    </row>
    <row r="118" spans="3:8" x14ac:dyDescent="0.2">
      <c r="C118" s="1"/>
      <c r="D118" s="1"/>
      <c r="E118" s="1"/>
      <c r="F118" s="1"/>
      <c r="G118" s="1"/>
      <c r="H118" s="3"/>
    </row>
    <row r="119" spans="3:8" x14ac:dyDescent="0.2">
      <c r="C119" s="1"/>
      <c r="D119" s="1"/>
      <c r="E119" s="1"/>
      <c r="F119" s="1"/>
      <c r="G119" s="1"/>
      <c r="H119" s="3"/>
    </row>
    <row r="120" spans="3:8" x14ac:dyDescent="0.2">
      <c r="C120" s="1"/>
      <c r="D120" s="1"/>
      <c r="E120" s="1"/>
      <c r="F120" s="1"/>
      <c r="G120" s="1"/>
      <c r="H120" s="3"/>
    </row>
    <row r="121" spans="3:8" x14ac:dyDescent="0.2">
      <c r="C121" s="1"/>
      <c r="D121" s="1"/>
      <c r="E121" s="1"/>
      <c r="F121" s="1"/>
      <c r="G121" s="1"/>
      <c r="H121" s="3"/>
    </row>
    <row r="122" spans="3:8" x14ac:dyDescent="0.2">
      <c r="C122" s="1"/>
      <c r="D122" s="1"/>
      <c r="E122" s="1"/>
      <c r="F122" s="1"/>
      <c r="G122" s="1"/>
      <c r="H122" s="3"/>
    </row>
    <row r="123" spans="3:8" x14ac:dyDescent="0.2">
      <c r="C123" s="1"/>
      <c r="D123" s="1"/>
      <c r="E123" s="1"/>
      <c r="F123" s="1"/>
      <c r="G123" s="1"/>
      <c r="H123" s="3"/>
    </row>
    <row r="124" spans="3:8" x14ac:dyDescent="0.2">
      <c r="C124" s="1"/>
      <c r="D124" s="1"/>
      <c r="E124" s="1"/>
      <c r="F124" s="1"/>
      <c r="G124" s="1"/>
      <c r="H124" s="3"/>
    </row>
    <row r="125" spans="3:8" x14ac:dyDescent="0.2">
      <c r="C125" s="1"/>
      <c r="D125" s="1"/>
      <c r="E125" s="1"/>
      <c r="F125" s="1"/>
      <c r="G125" s="1"/>
      <c r="H125" s="3"/>
    </row>
    <row r="126" spans="3:8" x14ac:dyDescent="0.2">
      <c r="C126" s="1"/>
      <c r="D126" s="1"/>
      <c r="E126" s="1"/>
      <c r="F126" s="1"/>
      <c r="G126" s="1"/>
      <c r="H126" s="3"/>
    </row>
    <row r="127" spans="3:8" x14ac:dyDescent="0.2">
      <c r="C127" s="1"/>
      <c r="D127" s="1"/>
      <c r="E127" s="1"/>
      <c r="F127" s="1"/>
      <c r="G127" s="1"/>
      <c r="H127" s="3"/>
    </row>
    <row r="128" spans="3:8" x14ac:dyDescent="0.2">
      <c r="C128" s="1"/>
      <c r="D128" s="1"/>
      <c r="E128" s="1"/>
      <c r="F128" s="1"/>
      <c r="G128" s="1"/>
      <c r="H128" s="3"/>
    </row>
    <row r="129" spans="3:8" x14ac:dyDescent="0.2">
      <c r="C129" s="1"/>
      <c r="D129" s="1"/>
      <c r="E129" s="1"/>
      <c r="F129" s="1"/>
      <c r="G129" s="1"/>
      <c r="H129" s="3"/>
    </row>
    <row r="130" spans="3:8" x14ac:dyDescent="0.2">
      <c r="C130" s="1"/>
      <c r="D130" s="1"/>
      <c r="E130" s="1"/>
      <c r="F130" s="1"/>
      <c r="G130" s="1"/>
      <c r="H130" s="3"/>
    </row>
    <row r="131" spans="3:8" x14ac:dyDescent="0.2">
      <c r="C131" s="1"/>
      <c r="D131" s="1"/>
      <c r="E131" s="1"/>
      <c r="F131" s="1"/>
      <c r="G131" s="1"/>
      <c r="H131" s="3"/>
    </row>
    <row r="132" spans="3:8" x14ac:dyDescent="0.2">
      <c r="C132" s="1"/>
      <c r="D132" s="1"/>
      <c r="E132" s="1"/>
      <c r="F132" s="1"/>
      <c r="G132" s="1"/>
      <c r="H132" s="3"/>
    </row>
    <row r="133" spans="3:8" x14ac:dyDescent="0.2">
      <c r="C133" s="1"/>
      <c r="D133" s="1"/>
      <c r="E133" s="1"/>
      <c r="F133" s="1"/>
      <c r="G133" s="1"/>
      <c r="H133" s="3"/>
    </row>
    <row r="134" spans="3:8" x14ac:dyDescent="0.2">
      <c r="C134" s="1"/>
      <c r="D134" s="1"/>
      <c r="E134" s="1"/>
      <c r="F134" s="1"/>
      <c r="G134" s="1"/>
      <c r="H134" s="3"/>
    </row>
    <row r="135" spans="3:8" x14ac:dyDescent="0.2">
      <c r="C135" s="1"/>
      <c r="D135" s="1"/>
      <c r="E135" s="1"/>
      <c r="F135" s="1"/>
      <c r="G135" s="1"/>
      <c r="H135" s="3"/>
    </row>
    <row r="136" spans="3:8" x14ac:dyDescent="0.2">
      <c r="C136" s="1"/>
      <c r="D136" s="1"/>
      <c r="E136" s="1"/>
      <c r="F136" s="1"/>
      <c r="G136" s="1"/>
      <c r="H136" s="3"/>
    </row>
    <row r="137" spans="3:8" x14ac:dyDescent="0.2">
      <c r="C137" s="1"/>
      <c r="D137" s="1"/>
      <c r="E137" s="1"/>
      <c r="F137" s="1"/>
      <c r="G137" s="1"/>
      <c r="H137" s="3"/>
    </row>
    <row r="138" spans="3:8" x14ac:dyDescent="0.2">
      <c r="C138" s="1"/>
      <c r="D138" s="1"/>
      <c r="E138" s="1"/>
      <c r="F138" s="1"/>
      <c r="G138" s="1"/>
      <c r="H138" s="3"/>
    </row>
    <row r="139" spans="3:8" x14ac:dyDescent="0.2">
      <c r="C139" s="1"/>
      <c r="D139" s="1"/>
      <c r="E139" s="1"/>
      <c r="F139" s="1"/>
      <c r="G139" s="1"/>
      <c r="H139" s="3"/>
    </row>
    <row r="140" spans="3:8" x14ac:dyDescent="0.2">
      <c r="C140" s="1"/>
      <c r="D140" s="1"/>
      <c r="E140" s="1"/>
      <c r="F140" s="1"/>
      <c r="G140" s="1"/>
      <c r="H140" s="3"/>
    </row>
    <row r="141" spans="3:8" x14ac:dyDescent="0.2">
      <c r="C141" s="1"/>
      <c r="D141" s="1"/>
      <c r="E141" s="1"/>
      <c r="F141" s="1"/>
      <c r="G141" s="1"/>
      <c r="H141" s="3"/>
    </row>
    <row r="142" spans="3:8" x14ac:dyDescent="0.2">
      <c r="C142" s="1"/>
      <c r="D142" s="1"/>
      <c r="E142" s="1"/>
      <c r="F142" s="1"/>
      <c r="G142" s="1"/>
      <c r="H142" s="3"/>
    </row>
    <row r="143" spans="3:8" x14ac:dyDescent="0.2">
      <c r="C143" s="1"/>
      <c r="D143" s="1"/>
      <c r="E143" s="1"/>
      <c r="F143" s="1"/>
      <c r="G143" s="1"/>
      <c r="H143" s="3"/>
    </row>
    <row r="144" spans="3:8" x14ac:dyDescent="0.2">
      <c r="C144" s="1"/>
      <c r="D144" s="1"/>
      <c r="E144" s="1"/>
      <c r="F144" s="1"/>
      <c r="G144" s="1"/>
      <c r="H144" s="3"/>
    </row>
    <row r="145" spans="3:8" x14ac:dyDescent="0.2">
      <c r="C145" s="1"/>
      <c r="D145" s="1"/>
      <c r="E145" s="1"/>
      <c r="F145" s="1"/>
      <c r="G145" s="1"/>
      <c r="H145" s="3"/>
    </row>
    <row r="146" spans="3:8" x14ac:dyDescent="0.2">
      <c r="C146" s="1"/>
      <c r="D146" s="1"/>
      <c r="E146" s="1"/>
      <c r="F146" s="1"/>
      <c r="G146" s="1"/>
      <c r="H146" s="3"/>
    </row>
    <row r="147" spans="3:8" x14ac:dyDescent="0.2">
      <c r="C147" s="1"/>
      <c r="D147" s="1"/>
      <c r="E147" s="1"/>
      <c r="F147" s="1"/>
      <c r="G147" s="1"/>
      <c r="H147" s="3"/>
    </row>
    <row r="148" spans="3:8" x14ac:dyDescent="0.2">
      <c r="C148" s="1"/>
      <c r="D148" s="1"/>
      <c r="E148" s="1"/>
      <c r="F148" s="1"/>
      <c r="G148" s="1"/>
      <c r="H148" s="3"/>
    </row>
    <row r="149" spans="3:8" x14ac:dyDescent="0.2">
      <c r="C149" s="1"/>
      <c r="D149" s="1"/>
      <c r="E149" s="1"/>
      <c r="F149" s="1"/>
      <c r="G149" s="1"/>
      <c r="H149" s="3"/>
    </row>
    <row r="150" spans="3:8" x14ac:dyDescent="0.2">
      <c r="C150" s="1"/>
      <c r="D150" s="1"/>
      <c r="E150" s="1"/>
      <c r="F150" s="1"/>
      <c r="G150" s="1"/>
      <c r="H150" s="3"/>
    </row>
    <row r="151" spans="3:8" x14ac:dyDescent="0.2">
      <c r="C151" s="1"/>
      <c r="D151" s="1"/>
      <c r="E151" s="1"/>
      <c r="F151" s="1"/>
      <c r="G151" s="1"/>
      <c r="H151" s="3"/>
    </row>
    <row r="152" spans="3:8" x14ac:dyDescent="0.2">
      <c r="C152" s="1"/>
      <c r="D152" s="1"/>
      <c r="E152" s="1"/>
      <c r="F152" s="1"/>
      <c r="G152" s="1"/>
      <c r="H152" s="3"/>
    </row>
    <row r="153" spans="3:8" x14ac:dyDescent="0.2">
      <c r="C153" s="1"/>
      <c r="D153" s="1"/>
      <c r="E153" s="1"/>
      <c r="F153" s="1"/>
      <c r="G153" s="1"/>
      <c r="H153" s="3"/>
    </row>
    <row r="154" spans="3:8" x14ac:dyDescent="0.2">
      <c r="C154" s="1"/>
      <c r="D154" s="1"/>
      <c r="E154" s="1"/>
      <c r="F154" s="1"/>
      <c r="G154" s="1"/>
      <c r="H154" s="3"/>
    </row>
    <row r="155" spans="3:8" x14ac:dyDescent="0.2">
      <c r="C155" s="1"/>
      <c r="D155" s="1"/>
      <c r="E155" s="1"/>
      <c r="F155" s="1"/>
      <c r="G155" s="1"/>
      <c r="H155" s="3"/>
    </row>
    <row r="156" spans="3:8" x14ac:dyDescent="0.2">
      <c r="C156" s="1"/>
      <c r="D156" s="1"/>
      <c r="E156" s="1"/>
      <c r="F156" s="1"/>
      <c r="G156" s="1"/>
      <c r="H156" s="3"/>
    </row>
    <row r="157" spans="3:8" x14ac:dyDescent="0.2">
      <c r="C157" s="1"/>
      <c r="D157" s="1"/>
      <c r="E157" s="1"/>
      <c r="F157" s="1"/>
      <c r="G157" s="1"/>
      <c r="H157" s="3"/>
    </row>
    <row r="158" spans="3:8" x14ac:dyDescent="0.2">
      <c r="C158" s="1"/>
      <c r="D158" s="1"/>
      <c r="E158" s="1"/>
      <c r="F158" s="1"/>
      <c r="G158" s="1"/>
      <c r="H158" s="3"/>
    </row>
    <row r="159" spans="3:8" x14ac:dyDescent="0.2">
      <c r="C159" s="1"/>
      <c r="D159" s="1"/>
      <c r="E159" s="1"/>
      <c r="F159" s="1"/>
      <c r="G159" s="1"/>
      <c r="H159" s="3"/>
    </row>
    <row r="160" spans="3:8" x14ac:dyDescent="0.2">
      <c r="C160" s="1"/>
      <c r="D160" s="1"/>
      <c r="E160" s="1"/>
      <c r="F160" s="1"/>
      <c r="G160" s="1"/>
      <c r="H160" s="3"/>
    </row>
    <row r="161" spans="3:8" x14ac:dyDescent="0.2">
      <c r="C161" s="1"/>
      <c r="D161" s="1"/>
      <c r="E161" s="1"/>
      <c r="F161" s="1"/>
      <c r="G161" s="1"/>
      <c r="H161" s="3"/>
    </row>
    <row r="162" spans="3:8" x14ac:dyDescent="0.2">
      <c r="C162" s="1"/>
      <c r="D162" s="1"/>
      <c r="E162" s="1"/>
      <c r="F162" s="1"/>
      <c r="G162" s="1"/>
      <c r="H162" s="3"/>
    </row>
    <row r="163" spans="3:8" x14ac:dyDescent="0.2">
      <c r="C163" s="1"/>
      <c r="D163" s="1"/>
      <c r="E163" s="1"/>
      <c r="F163" s="1"/>
      <c r="G163" s="1"/>
      <c r="H163" s="3"/>
    </row>
    <row r="164" spans="3:8" x14ac:dyDescent="0.2">
      <c r="C164" s="1"/>
      <c r="D164" s="1"/>
      <c r="E164" s="1"/>
      <c r="F164" s="1"/>
      <c r="G164" s="1"/>
      <c r="H164" s="3"/>
    </row>
    <row r="165" spans="3:8" x14ac:dyDescent="0.2">
      <c r="C165" s="1"/>
      <c r="D165" s="1"/>
      <c r="E165" s="1"/>
      <c r="F165" s="1"/>
      <c r="G165" s="1"/>
      <c r="H165" s="3"/>
    </row>
    <row r="166" spans="3:8" x14ac:dyDescent="0.2">
      <c r="C166" s="1"/>
      <c r="D166" s="1"/>
      <c r="E166" s="1"/>
      <c r="F166" s="1"/>
      <c r="G166" s="1"/>
      <c r="H166" s="3"/>
    </row>
    <row r="167" spans="3:8" x14ac:dyDescent="0.2">
      <c r="C167" s="1"/>
      <c r="D167" s="1"/>
      <c r="E167" s="1"/>
      <c r="F167" s="1"/>
      <c r="G167" s="1"/>
      <c r="H167" s="3"/>
    </row>
    <row r="168" spans="3:8" x14ac:dyDescent="0.2">
      <c r="C168" s="1"/>
      <c r="D168" s="1"/>
      <c r="E168" s="1"/>
      <c r="F168" s="1"/>
      <c r="G168" s="1"/>
      <c r="H168" s="3"/>
    </row>
    <row r="169" spans="3:8" x14ac:dyDescent="0.2">
      <c r="C169" s="1"/>
      <c r="D169" s="1"/>
      <c r="E169" s="1"/>
      <c r="F169" s="1"/>
      <c r="G169" s="1"/>
      <c r="H169" s="3"/>
    </row>
    <row r="170" spans="3:8" x14ac:dyDescent="0.2">
      <c r="C170" s="1"/>
      <c r="D170" s="1"/>
      <c r="E170" s="1"/>
      <c r="F170" s="1"/>
      <c r="G170" s="1"/>
      <c r="H170" s="3"/>
    </row>
    <row r="171" spans="3:8" x14ac:dyDescent="0.2">
      <c r="C171" s="1"/>
      <c r="D171" s="1"/>
      <c r="E171" s="1"/>
      <c r="F171" s="1"/>
      <c r="G171" s="1"/>
      <c r="H171" s="3"/>
    </row>
    <row r="172" spans="3:8" x14ac:dyDescent="0.2">
      <c r="C172" s="1"/>
      <c r="D172" s="1"/>
      <c r="E172" s="1"/>
      <c r="F172" s="1"/>
      <c r="G172" s="1"/>
      <c r="H172" s="3"/>
    </row>
    <row r="173" spans="3:8" x14ac:dyDescent="0.2">
      <c r="C173" s="1"/>
      <c r="D173" s="1"/>
      <c r="E173" s="1"/>
      <c r="F173" s="1"/>
      <c r="G173" s="1"/>
      <c r="H173" s="3"/>
    </row>
    <row r="174" spans="3:8" x14ac:dyDescent="0.2">
      <c r="C174" s="1"/>
      <c r="D174" s="1"/>
      <c r="E174" s="1"/>
      <c r="F174" s="1"/>
      <c r="G174" s="1"/>
      <c r="H174" s="3"/>
    </row>
    <row r="175" spans="3:8" x14ac:dyDescent="0.2">
      <c r="C175" s="1"/>
      <c r="D175" s="1"/>
      <c r="E175" s="1"/>
      <c r="F175" s="1"/>
      <c r="G175" s="1"/>
      <c r="H175" s="3"/>
    </row>
    <row r="176" spans="3:8" x14ac:dyDescent="0.2">
      <c r="C176" s="1"/>
      <c r="D176" s="1"/>
      <c r="E176" s="1"/>
      <c r="F176" s="1"/>
      <c r="G176" s="1"/>
      <c r="H176" s="3"/>
    </row>
    <row r="177" spans="3:8" x14ac:dyDescent="0.2">
      <c r="C177" s="1"/>
      <c r="D177" s="1"/>
      <c r="E177" s="1"/>
      <c r="F177" s="1"/>
      <c r="G177" s="1"/>
      <c r="H177" s="3"/>
    </row>
    <row r="178" spans="3:8" x14ac:dyDescent="0.2">
      <c r="C178" s="1"/>
      <c r="D178" s="1"/>
      <c r="E178" s="1"/>
      <c r="F178" s="1"/>
      <c r="G178" s="1"/>
      <c r="H178" s="3"/>
    </row>
    <row r="179" spans="3:8" x14ac:dyDescent="0.2">
      <c r="C179" s="1"/>
      <c r="D179" s="1"/>
      <c r="E179" s="1"/>
      <c r="F179" s="1"/>
      <c r="G179" s="1"/>
      <c r="H179" s="3"/>
    </row>
    <row r="180" spans="3:8" x14ac:dyDescent="0.2">
      <c r="C180" s="1"/>
      <c r="D180" s="1"/>
      <c r="E180" s="1"/>
      <c r="F180" s="1"/>
      <c r="G180" s="1"/>
      <c r="H180" s="3"/>
    </row>
    <row r="181" spans="3:8" x14ac:dyDescent="0.2">
      <c r="C181" s="1"/>
      <c r="D181" s="1"/>
      <c r="E181" s="1"/>
      <c r="F181" s="1"/>
      <c r="G181" s="1"/>
      <c r="H181" s="3"/>
    </row>
    <row r="182" spans="3:8" x14ac:dyDescent="0.2">
      <c r="C182" s="1"/>
      <c r="D182" s="1"/>
      <c r="E182" s="1"/>
      <c r="F182" s="1"/>
      <c r="G182" s="1"/>
      <c r="H182" s="3"/>
    </row>
    <row r="183" spans="3:8" x14ac:dyDescent="0.2">
      <c r="C183" s="1"/>
      <c r="D183" s="1"/>
      <c r="E183" s="1"/>
      <c r="F183" s="1"/>
      <c r="G183" s="1"/>
      <c r="H183" s="3"/>
    </row>
    <row r="184" spans="3:8" x14ac:dyDescent="0.2">
      <c r="C184" s="1"/>
      <c r="D184" s="1"/>
      <c r="E184" s="1"/>
      <c r="F184" s="1"/>
      <c r="G184" s="1"/>
      <c r="H184" s="3"/>
    </row>
    <row r="185" spans="3:8" x14ac:dyDescent="0.2">
      <c r="C185" s="1"/>
      <c r="D185" s="1"/>
      <c r="E185" s="1"/>
      <c r="F185" s="1"/>
      <c r="G185" s="1"/>
      <c r="H185" s="3"/>
    </row>
    <row r="186" spans="3:8" x14ac:dyDescent="0.2">
      <c r="C186" s="1"/>
      <c r="D186" s="1"/>
      <c r="E186" s="1"/>
      <c r="F186" s="1"/>
      <c r="G186" s="1"/>
      <c r="H186" s="3"/>
    </row>
    <row r="187" spans="3:8" x14ac:dyDescent="0.2">
      <c r="C187" s="1"/>
      <c r="D187" s="1"/>
      <c r="E187" s="1"/>
      <c r="F187" s="1"/>
      <c r="G187" s="1"/>
      <c r="H187" s="3"/>
    </row>
    <row r="188" spans="3:8" x14ac:dyDescent="0.2">
      <c r="C188" s="1"/>
      <c r="D188" s="1"/>
      <c r="E188" s="1"/>
      <c r="F188" s="1"/>
      <c r="G188" s="1"/>
      <c r="H188" s="3"/>
    </row>
    <row r="189" spans="3:8" x14ac:dyDescent="0.2">
      <c r="C189" s="1"/>
      <c r="D189" s="1"/>
      <c r="E189" s="1"/>
      <c r="F189" s="1"/>
      <c r="G189" s="1"/>
      <c r="H189" s="3"/>
    </row>
    <row r="190" spans="3:8" x14ac:dyDescent="0.2">
      <c r="C190" s="1"/>
      <c r="D190" s="1"/>
      <c r="E190" s="1"/>
      <c r="F190" s="1"/>
      <c r="G190" s="1"/>
      <c r="H190" s="3"/>
    </row>
    <row r="191" spans="3:8" x14ac:dyDescent="0.2">
      <c r="C191" s="1"/>
      <c r="D191" s="1"/>
      <c r="E191" s="1"/>
      <c r="F191" s="1"/>
      <c r="G191" s="1"/>
      <c r="H191" s="3"/>
    </row>
    <row r="192" spans="3:8" x14ac:dyDescent="0.2">
      <c r="C192" s="1"/>
      <c r="D192" s="1"/>
      <c r="E192" s="1"/>
      <c r="F192" s="1"/>
      <c r="G192" s="1"/>
      <c r="H192" s="3"/>
    </row>
    <row r="193" spans="3:8" x14ac:dyDescent="0.2">
      <c r="C193" s="1"/>
      <c r="D193" s="1"/>
      <c r="E193" s="1"/>
      <c r="F193" s="1"/>
      <c r="G193" s="1"/>
      <c r="H193" s="3"/>
    </row>
    <row r="194" spans="3:8" x14ac:dyDescent="0.2">
      <c r="C194" s="1"/>
      <c r="D194" s="1"/>
      <c r="E194" s="1"/>
      <c r="F194" s="1"/>
      <c r="G194" s="1"/>
      <c r="H194" s="3"/>
    </row>
    <row r="195" spans="3:8" x14ac:dyDescent="0.2">
      <c r="C195" s="1"/>
      <c r="D195" s="1"/>
      <c r="E195" s="1"/>
      <c r="F195" s="1"/>
      <c r="G195" s="1"/>
      <c r="H195" s="3"/>
    </row>
    <row r="196" spans="3:8" x14ac:dyDescent="0.2">
      <c r="C196" s="1"/>
      <c r="D196" s="1"/>
      <c r="E196" s="1"/>
      <c r="F196" s="1"/>
      <c r="G196" s="1"/>
      <c r="H196" s="3"/>
    </row>
    <row r="197" spans="3:8" x14ac:dyDescent="0.2">
      <c r="C197" s="1"/>
      <c r="D197" s="1"/>
      <c r="E197" s="1"/>
      <c r="F197" s="1"/>
      <c r="G197" s="1"/>
      <c r="H197" s="3"/>
    </row>
    <row r="198" spans="3:8" x14ac:dyDescent="0.2">
      <c r="C198" s="1"/>
      <c r="D198" s="1"/>
      <c r="E198" s="1"/>
      <c r="F198" s="1"/>
      <c r="G198" s="1"/>
      <c r="H198" s="3"/>
    </row>
    <row r="199" spans="3:8" x14ac:dyDescent="0.2">
      <c r="C199" s="1"/>
      <c r="D199" s="1"/>
      <c r="E199" s="1"/>
      <c r="F199" s="1"/>
      <c r="G199" s="1"/>
      <c r="H199" s="3"/>
    </row>
    <row r="200" spans="3:8" x14ac:dyDescent="0.2">
      <c r="C200" s="1"/>
      <c r="D200" s="1"/>
      <c r="E200" s="1"/>
      <c r="F200" s="1"/>
      <c r="G200" s="1"/>
      <c r="H200" s="3"/>
    </row>
    <row r="201" spans="3:8" x14ac:dyDescent="0.2">
      <c r="C201" s="1"/>
      <c r="D201" s="1"/>
      <c r="E201" s="1"/>
      <c r="F201" s="1"/>
      <c r="G201" s="1"/>
      <c r="H201" s="3"/>
    </row>
    <row r="202" spans="3:8" x14ac:dyDescent="0.2">
      <c r="C202" s="1"/>
      <c r="D202" s="1"/>
      <c r="E202" s="1"/>
      <c r="F202" s="1"/>
      <c r="G202" s="1"/>
      <c r="H202" s="3"/>
    </row>
    <row r="203" spans="3:8" x14ac:dyDescent="0.2">
      <c r="C203" s="1"/>
      <c r="D203" s="1"/>
      <c r="E203" s="1"/>
      <c r="F203" s="1"/>
      <c r="G203" s="1"/>
      <c r="H203" s="3"/>
    </row>
    <row r="204" spans="3:8" x14ac:dyDescent="0.2">
      <c r="C204" s="1"/>
      <c r="D204" s="1"/>
      <c r="E204" s="1"/>
      <c r="F204" s="1"/>
      <c r="G204" s="1"/>
      <c r="H204" s="3"/>
    </row>
    <row r="205" spans="3:8" x14ac:dyDescent="0.2">
      <c r="H205" s="3"/>
    </row>
    <row r="206" spans="3:8" x14ac:dyDescent="0.2">
      <c r="H206" s="3"/>
    </row>
    <row r="207" spans="3:8" x14ac:dyDescent="0.2">
      <c r="H207" s="3"/>
    </row>
    <row r="208" spans="3:8" x14ac:dyDescent="0.2">
      <c r="H208" s="3"/>
    </row>
  </sheetData>
  <mergeCells count="4">
    <mergeCell ref="A1:I1"/>
    <mergeCell ref="B54:H54"/>
    <mergeCell ref="J3:K3"/>
    <mergeCell ref="B53:H53"/>
  </mergeCells>
  <phoneticPr fontId="0" type="noConversion"/>
  <pageMargins left="0.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Report</vt:lpstr>
      <vt:lpstr>'Enrollment Report'!Print_Area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Otto</dc:creator>
  <cp:lastModifiedBy>Braggs,Lamar</cp:lastModifiedBy>
  <cp:lastPrinted>2017-12-01T15:11:40Z</cp:lastPrinted>
  <dcterms:created xsi:type="dcterms:W3CDTF">1997-07-24T18:47:29Z</dcterms:created>
  <dcterms:modified xsi:type="dcterms:W3CDTF">2018-01-09T14:09:49Z</dcterms:modified>
</cp:coreProperties>
</file>