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jlaru02\Documents\SOM Newsletter\Fall 2016\"/>
    </mc:Choice>
  </mc:AlternateContent>
  <bookViews>
    <workbookView xWindow="0" yWindow="0" windowWidth="16800" windowHeight="5028"/>
  </bookViews>
  <sheets>
    <sheet name="August 2015 - June 2016 Award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20" i="1" l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</calcChain>
</file>

<file path=xl/sharedStrings.xml><?xml version="1.0" encoding="utf-8"?>
<sst xmlns="http://schemas.openxmlformats.org/spreadsheetml/2006/main" count="278" uniqueCount="167">
  <si>
    <t>Issue Dt</t>
  </si>
  <si>
    <t>PI Name</t>
  </si>
  <si>
    <t>Dept Name</t>
  </si>
  <si>
    <t>Amount</t>
  </si>
  <si>
    <t>Sponsor</t>
  </si>
  <si>
    <t>Sponsor Type</t>
  </si>
  <si>
    <t>Purpose</t>
  </si>
  <si>
    <t>Long Title</t>
  </si>
  <si>
    <t>Private Non-Profit</t>
  </si>
  <si>
    <t>National Institutes of Health</t>
  </si>
  <si>
    <t>Federal</t>
  </si>
  <si>
    <t>Clinical Research</t>
  </si>
  <si>
    <t>El-Mallakh,Rifaat S.</t>
  </si>
  <si>
    <t>Psych-Chair's Office &amp; Admin</t>
  </si>
  <si>
    <t>International</t>
  </si>
  <si>
    <t>Peds-Endo</t>
  </si>
  <si>
    <t>Research</t>
  </si>
  <si>
    <t>Training/Education</t>
  </si>
  <si>
    <t>Microbiology</t>
  </si>
  <si>
    <t>Ophthalmology/Visual Sciences</t>
  </si>
  <si>
    <t>Cancer Center</t>
  </si>
  <si>
    <t>Med-Oncology</t>
  </si>
  <si>
    <t>Other</t>
  </si>
  <si>
    <t>Other Sponsored Activity</t>
  </si>
  <si>
    <t>Med-Cardiology</t>
  </si>
  <si>
    <t>Industry</t>
  </si>
  <si>
    <t>Shirwan,Haval</t>
  </si>
  <si>
    <t>Slaughter,Mark S</t>
  </si>
  <si>
    <t>Cardiothoracic Surgery</t>
  </si>
  <si>
    <t>Med-GastroenterologyHepatology</t>
  </si>
  <si>
    <t>Clinical Trial Research</t>
  </si>
  <si>
    <t>WHAS Crusade for Children</t>
  </si>
  <si>
    <t>Hill,Bradford G</t>
  </si>
  <si>
    <t>Garbett,Nichola Christine</t>
  </si>
  <si>
    <t>Anatomical Science/Neurobiolgy</t>
  </si>
  <si>
    <t>Med-Pulmonary</t>
  </si>
  <si>
    <t>Physiology</t>
  </si>
  <si>
    <t>Service</t>
  </si>
  <si>
    <t>Diagnostic Radiology</t>
  </si>
  <si>
    <t>Hein,David W.</t>
  </si>
  <si>
    <t>Pharmacology</t>
  </si>
  <si>
    <t>Cempra Pharmaceuticals</t>
  </si>
  <si>
    <t>National Science Foundation</t>
  </si>
  <si>
    <t>Neurological Surgery</t>
  </si>
  <si>
    <t>Peds-Hem/Onc</t>
  </si>
  <si>
    <t>Borchman,Douglas B.</t>
  </si>
  <si>
    <t>State</t>
  </si>
  <si>
    <t>American Academy of Pediatrics</t>
  </si>
  <si>
    <t>Arteel,Juliane Ingeborg</t>
  </si>
  <si>
    <t>Vinyl chloride-NAFLD interaction</t>
  </si>
  <si>
    <t>American Diabetes Association</t>
  </si>
  <si>
    <t>Diabetic dysfunction of stem cells</t>
  </si>
  <si>
    <t>Pantalos,George</t>
  </si>
  <si>
    <t>National Aeronautics and Space Adm</t>
  </si>
  <si>
    <t>Suborbital Evaluation of an Aqueous Immersion Surgical System for Reduced Gravity</t>
  </si>
  <si>
    <t>Magnuson,David Stuart</t>
  </si>
  <si>
    <t>Ky. Spinal Cord &amp; Head Injury ResBd</t>
  </si>
  <si>
    <t>Activity, exercise and ANS dysfunction after incomplete SCI in the rat</t>
  </si>
  <si>
    <t>College of Applied Medical Sciences</t>
  </si>
  <si>
    <t>Camel milk as a possible anti cataract agent</t>
  </si>
  <si>
    <t>Kentucky Science &amp; Technology Corp</t>
  </si>
  <si>
    <t>DSC Blood Test for Clinical Management of Melanoma</t>
  </si>
  <si>
    <t>Dryden,Gerald Wayne</t>
  </si>
  <si>
    <t>Novel Endoscopic Device for Obtaining Multiple Mucosal Biopsies</t>
  </si>
  <si>
    <t>Bert,Robert J</t>
  </si>
  <si>
    <t>The Radiosurgical Research Institute</t>
  </si>
  <si>
    <t>Magnetic Resonance Perfusion Imaging in Radiosurgery for Brain Metastases: A histogram based analysis</t>
  </si>
  <si>
    <t>Gobejishvili,Leila</t>
  </si>
  <si>
    <t>Med-Liver Research</t>
  </si>
  <si>
    <t>EndoProtech Inc.</t>
  </si>
  <si>
    <t>A Novel Targeted Therapy for Alcoholic Liver Disease, Phase II</t>
  </si>
  <si>
    <t>Maldonado,Claudio</t>
  </si>
  <si>
    <t>Novel Drug Carrier System for the Treatment of Liver Disease</t>
  </si>
  <si>
    <t>Lucas,Kenneth G</t>
  </si>
  <si>
    <t>Soltau,Joern B.</t>
  </si>
  <si>
    <t>Casey,David A.</t>
  </si>
  <si>
    <t>Mallory,Mary Nan S</t>
  </si>
  <si>
    <t>Emergency Medicine</t>
  </si>
  <si>
    <t>Hyundai Hope On Wheels</t>
  </si>
  <si>
    <t>Washington Univ St. Louis-School of Med</t>
  </si>
  <si>
    <t>Biomedical Development Corporation</t>
  </si>
  <si>
    <t>National Network of Depression Centers</t>
  </si>
  <si>
    <t>Development of a Chemo-Immunotherapy Approach for Relapsed Neuroblastoma</t>
  </si>
  <si>
    <t>Ocular Hypertension Treatment Study 20-Year Follow-Up: Clinical Center Grant</t>
  </si>
  <si>
    <t>Nonlinear Computation Tool to Chart Trajectories of Bipolar Disorders</t>
  </si>
  <si>
    <t>NNDC 2016 Data Coordination Funding Agreement</t>
  </si>
  <si>
    <t>NSF ICorp: Onescope Development</t>
  </si>
  <si>
    <t>Roman,Jesse</t>
  </si>
  <si>
    <t>Panigrahi,Arun Ranjan</t>
  </si>
  <si>
    <t>All Children's Research Institute, Inc.</t>
  </si>
  <si>
    <t>Kids-DOTT   Prospective Multi-Center Evaluation of the Duration of Therapy for Thrombosis in Children (DOTT Trial)</t>
  </si>
  <si>
    <t>Kingery,Suzanne Erinn</t>
  </si>
  <si>
    <t>The Brod Group</t>
  </si>
  <si>
    <t>NN8640-4231 - Validation of Two Measures for Growth Hormone Deficiency in Children, the Treatment Related Impact Measure of Childhood Growth Hormone Deficiency (TRIM-CGHD) and the Treatment Burden Measure of Childhood Growth Hormone Deficiency (TB-CGHD)</t>
  </si>
  <si>
    <t>Boehringer-Ingelheim</t>
  </si>
  <si>
    <t>Academic and Community Partnership in Idopathic Pulmonary Fibrosis (AnChor)</t>
  </si>
  <si>
    <t>Perez,Rafael L</t>
  </si>
  <si>
    <t>University of Michigan/PFF</t>
  </si>
  <si>
    <t>Pulmonary Fibrosis Foundation Biomarker and/or Patient Registry Protocols</t>
  </si>
  <si>
    <t>Paul,Kristin Victoria</t>
  </si>
  <si>
    <t>Ky. Cabinet for Health &amp; Family Services</t>
  </si>
  <si>
    <t>Federal - FY 14/16 KCCSP West - Kentucky Colon Cancer Screening Program</t>
  </si>
  <si>
    <t>Shaw,Monica Ann</t>
  </si>
  <si>
    <t>Med-General Internal Medicine</t>
  </si>
  <si>
    <t>University of Massachusetts/NIH</t>
  </si>
  <si>
    <t>Weight Management Counseling in medical School: A Randomised Controlled Trial (MSWeight)</t>
  </si>
  <si>
    <t>A novel immunomodulatory approach to overcome innate and adaptive immune barriers to islet transplantation</t>
  </si>
  <si>
    <t>Boyd,Nolan Lee</t>
  </si>
  <si>
    <t>Vascularized cell-based device for restoring physiological homeostasis</t>
  </si>
  <si>
    <t>Hindi,Sajedah Mahmoud</t>
  </si>
  <si>
    <t>Enhancing myoblast fusion in muscular dystrophy</t>
  </si>
  <si>
    <t>Cai,Lu</t>
  </si>
  <si>
    <t>Pediatrics</t>
  </si>
  <si>
    <t>Northwestern University/NIH</t>
  </si>
  <si>
    <t>E3F1 in BM progenitor cell</t>
  </si>
  <si>
    <t>Conklin,Daniel</t>
  </si>
  <si>
    <t>Cleveland Clinic Lerner College of Med/NIH</t>
  </si>
  <si>
    <t>MicroRNAs as Biomarkers for Tobacco Exposure and Heart Disease</t>
  </si>
  <si>
    <t>Ajkay,Nicolas</t>
  </si>
  <si>
    <t>Surgery - Oncology</t>
  </si>
  <si>
    <t>The American Society of Breast Surgeons</t>
  </si>
  <si>
    <t>Estimated Percentage Of Breast Volume Excision And Its Relationship With Quality Of Life And Satisfaction After Breast Conservation Therapy For Breast Cancer</t>
  </si>
  <si>
    <t>Cai,Jun</t>
  </si>
  <si>
    <t>Peds-Res Institute</t>
  </si>
  <si>
    <t>NeuroCures Foundation, Inc.</t>
  </si>
  <si>
    <t>Molecular targets for therapeutic intervention after the rotational acceleration-deceleration traumatic brain injury in developing mice</t>
  </si>
  <si>
    <t>Gopinathannair,Rakesh</t>
  </si>
  <si>
    <t>Boston Scientific Corporation</t>
  </si>
  <si>
    <t>Intrinsic heart rate vs. heart rate score in INTRINSIC RV</t>
  </si>
  <si>
    <t>Wiese,Tanya Ann</t>
  </si>
  <si>
    <t>Veracyte, Inc.</t>
  </si>
  <si>
    <t>Percepta R-1 :Respective Registry to Evaluate Percepta Bronchial Genomic Classifier Patient Data: The PERCEPTA Registry</t>
  </si>
  <si>
    <t>James,Robert</t>
  </si>
  <si>
    <t>Medtronic, Inc.</t>
  </si>
  <si>
    <t>PREDICT: Pre-Hospital Stroke Scales for ELVO Detection During Initial Care Transport</t>
  </si>
  <si>
    <t>Epstein,Paul Norman</t>
  </si>
  <si>
    <t>Peds-Diab Res</t>
  </si>
  <si>
    <t>Can low blood glucose extend health?</t>
  </si>
  <si>
    <t>Prough,Russell A.</t>
  </si>
  <si>
    <t>Biochemistry &amp;Molecular Genetic</t>
  </si>
  <si>
    <t>Summer Enviromental Health Sciences Training Program</t>
  </si>
  <si>
    <t>Watson,Sara E</t>
  </si>
  <si>
    <t>WHAS Grant Proposal</t>
  </si>
  <si>
    <t>States,J. Christopher</t>
  </si>
  <si>
    <t>ASPET</t>
  </si>
  <si>
    <t>Summer Undergraduate Research Fellow (SURF) Individual Award</t>
  </si>
  <si>
    <t>Children's Hospital Foundation</t>
  </si>
  <si>
    <t>Pediatric Immunotherapy Research Program</t>
  </si>
  <si>
    <t>Kinney,Matthew David</t>
  </si>
  <si>
    <t>Health Care for Children and Youth in Foster Care Chapter Project</t>
  </si>
  <si>
    <t>OregonHeart, Inc.</t>
  </si>
  <si>
    <t>OregonHeart TAH Testing in Human Cadavers and in Ovine and Bovine Models</t>
  </si>
  <si>
    <t>Kentucky Lung Cancer Research Prog</t>
  </si>
  <si>
    <t>Li,Qingsheng</t>
  </si>
  <si>
    <t>Inhaled IL-10 for prevention and therapy of lung cancer</t>
  </si>
  <si>
    <t>Guo,Haixun</t>
  </si>
  <si>
    <t>In vivo investigation of particulate beta-glucan in lung cancer mouse model</t>
  </si>
  <si>
    <t>Metabolic optimization of cell therapy</t>
  </si>
  <si>
    <t>Hetman,Michal</t>
  </si>
  <si>
    <t>Diamond Blackfan Anemia Fdn., Inc.</t>
  </si>
  <si>
    <t>Identifying Small Molecule Compounds to Disrupt Ribosomal Stress Signaling</t>
  </si>
  <si>
    <t>Jones,Steven Paul</t>
  </si>
  <si>
    <t>Regulation of Metabolic Genes in the Heart</t>
  </si>
  <si>
    <t>Mittel,Olivia Francis</t>
  </si>
  <si>
    <t>Council on Med Student Ed. in Pediatrics</t>
  </si>
  <si>
    <t>MSIGHT: Medical Student Instruction in Global Human Trafficking</t>
  </si>
  <si>
    <t>Solithromycin Metabolism in Rapid and Slow Acetylators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</si>
</sst>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 Unicode MS"/>
    </font>
    <font>
      <sz val="10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49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wrapText="1"/>
    </xf>
    <xf numFmtId="0" fontId="6" fillId="3" borderId="0" xfId="0" applyFont="1" applyFill="1" applyAlignment="1">
      <alignment wrapText="1"/>
    </xf>
    <xf numFmtId="164" fontId="6" fillId="3" borderId="0" xfId="0" applyNumberFormat="1" applyFont="1" applyFill="1" applyAlignment="1">
      <alignment wrapText="1"/>
    </xf>
    <xf numFmtId="0" fontId="6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164" fontId="3" fillId="4" borderId="0" xfId="0" applyNumberFormat="1" applyFont="1" applyFill="1" applyAlignment="1">
      <alignment wrapText="1"/>
    </xf>
    <xf numFmtId="14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 wrapText="1"/>
    </xf>
    <xf numFmtId="0" fontId="3" fillId="4" borderId="0" xfId="0" applyFont="1" applyFill="1" applyAlignment="1">
      <alignment horizontal="right" wrapText="1"/>
    </xf>
    <xf numFmtId="14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wnoe001/AppData/Local/Temp/March-2016-a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 2016 Monthly Awards"/>
    </sheetNames>
    <sheetDataSet>
      <sheetData sheetId="0">
        <row r="2">
          <cell r="A2">
            <v>42430</v>
          </cell>
          <cell r="B2" t="str">
            <v>Schikler,Kenneth N.</v>
          </cell>
          <cell r="C2" t="str">
            <v>Peds-Adoles</v>
          </cell>
          <cell r="D2">
            <v>21044</v>
          </cell>
          <cell r="E2" t="str">
            <v>Cincinnati Children's Hospital Med. Ctr./NIH</v>
          </cell>
          <cell r="F2" t="str">
            <v>Private Non-Profit</v>
          </cell>
          <cell r="G2" t="str">
            <v>Clinical Trial Research</v>
          </cell>
          <cell r="H2" t="str">
            <v>Randomized Clinical Trial of FIT Teens for Juvenile Fibromyalgia (JFM)</v>
          </cell>
        </row>
        <row r="3">
          <cell r="A3">
            <v>42430</v>
          </cell>
          <cell r="B3" t="str">
            <v>Barnes,Gregory Neal</v>
          </cell>
          <cell r="C3" t="str">
            <v>Neurology</v>
          </cell>
          <cell r="D3">
            <v>275000</v>
          </cell>
          <cell r="E3" t="str">
            <v>Kosair Charities</v>
          </cell>
          <cell r="F3" t="str">
            <v>Private Non-Profit</v>
          </cell>
          <cell r="G3" t="str">
            <v>Other Sponsored Activity</v>
          </cell>
          <cell r="H3" t="str">
            <v>Kosair Charities STAR Autism Center</v>
          </cell>
        </row>
        <row r="4">
          <cell r="A4">
            <v>42430</v>
          </cell>
          <cell r="B4" t="str">
            <v>Calhoun,Aaron W</v>
          </cell>
          <cell r="C4" t="str">
            <v>Peds-CritCare</v>
          </cell>
          <cell r="D4">
            <v>5000</v>
          </cell>
          <cell r="E4" t="str">
            <v>Kosair Charities</v>
          </cell>
          <cell r="F4" t="str">
            <v>Private Non-Profit</v>
          </cell>
          <cell r="G4" t="str">
            <v>Other Sponsored Activity</v>
          </cell>
          <cell r="H4" t="str">
            <v>Spring 2016 Omegaven Funding from Kosair Charities</v>
          </cell>
        </row>
        <row r="5">
          <cell r="A5">
            <v>42430</v>
          </cell>
          <cell r="B5" t="str">
            <v>Miller,Donald M.</v>
          </cell>
          <cell r="C5" t="str">
            <v>Med-Oncology</v>
          </cell>
          <cell r="D5">
            <v>167023</v>
          </cell>
          <cell r="E5" t="str">
            <v>National Institutes of Health</v>
          </cell>
          <cell r="F5" t="str">
            <v>Federal</v>
          </cell>
          <cell r="G5" t="str">
            <v>Research</v>
          </cell>
          <cell r="H5" t="str">
            <v>Common hTERT Promoter Mutations Represent a Novel Therapeutic Target</v>
          </cell>
        </row>
        <row r="6">
          <cell r="A6">
            <v>42430</v>
          </cell>
          <cell r="B6" t="str">
            <v>Caster,Dawn Jaclyn</v>
          </cell>
          <cell r="C6" t="str">
            <v>Med-Renal</v>
          </cell>
          <cell r="D6">
            <v>153402</v>
          </cell>
          <cell r="E6" t="str">
            <v>National Institutes of Health</v>
          </cell>
          <cell r="F6" t="str">
            <v>Federal</v>
          </cell>
          <cell r="G6" t="str">
            <v>Research</v>
          </cell>
          <cell r="H6" t="str">
            <v>Nephritogenic autoantibodies in systemic lupus</v>
          </cell>
        </row>
        <row r="7">
          <cell r="A7">
            <v>42430</v>
          </cell>
          <cell r="B7" t="str">
            <v>Yan Jun</v>
          </cell>
          <cell r="C7" t="str">
            <v>Med-Oncology</v>
          </cell>
          <cell r="D7">
            <v>76834</v>
          </cell>
          <cell r="E7" t="str">
            <v>National Institutes of Health</v>
          </cell>
          <cell r="F7" t="str">
            <v>Federal</v>
          </cell>
          <cell r="G7" t="str">
            <v>Research</v>
          </cell>
          <cell r="H7" t="str">
            <v>Regulation of GC B Cells by Transcription Factor STAT3</v>
          </cell>
        </row>
        <row r="8">
          <cell r="A8">
            <v>42430</v>
          </cell>
          <cell r="B8" t="str">
            <v>Lawrenz,Matthew Bryan</v>
          </cell>
          <cell r="C8" t="str">
            <v>Microbiology</v>
          </cell>
          <cell r="D8">
            <v>224415</v>
          </cell>
          <cell r="E8" t="str">
            <v>National Institutes of Health</v>
          </cell>
          <cell r="F8" t="str">
            <v>Federal</v>
          </cell>
          <cell r="G8" t="str">
            <v>Research</v>
          </cell>
          <cell r="H8" t="str">
            <v>Elucidating the Biogenesis of the Yersinia pestis Containing Vacuole</v>
          </cell>
        </row>
        <row r="9">
          <cell r="A9">
            <v>42430</v>
          </cell>
          <cell r="B9" t="str">
            <v>Roman,Jesse</v>
          </cell>
          <cell r="C9" t="str">
            <v>Med-Pulmonary</v>
          </cell>
          <cell r="D9">
            <v>166674</v>
          </cell>
          <cell r="E9" t="str">
            <v>V.A. Medical Center</v>
          </cell>
          <cell r="F9" t="str">
            <v>Other</v>
          </cell>
          <cell r="G9" t="str">
            <v>Research</v>
          </cell>
          <cell r="H9" t="str">
            <v>IPA - Edilson Torres-Gonzalez  (Roman 5I01 BX000216-02 Nicotine-Induced Fibronectin Expression in Lung Injury and Repair)</v>
          </cell>
        </row>
        <row r="10">
          <cell r="A10">
            <v>42430</v>
          </cell>
          <cell r="B10" t="str">
            <v>Lukashevich,Igor Sergeyevich</v>
          </cell>
          <cell r="C10" t="str">
            <v>Pharmacology</v>
          </cell>
          <cell r="D10">
            <v>307000</v>
          </cell>
          <cell r="E10" t="str">
            <v>Medigen, Inc./NIH</v>
          </cell>
          <cell r="F10" t="str">
            <v>Industry</v>
          </cell>
          <cell r="G10" t="str">
            <v>Research</v>
          </cell>
          <cell r="H10" t="str">
            <v>Novel DNA-Launched Attenuated Vaccine for VEE Virus (SBIR Phase II)</v>
          </cell>
        </row>
        <row r="11">
          <cell r="A11">
            <v>42430</v>
          </cell>
          <cell r="B11" t="str">
            <v>Lyon,Shannon M</v>
          </cell>
          <cell r="C11" t="str">
            <v>Peds-MedEd</v>
          </cell>
          <cell r="D11">
            <v>2000</v>
          </cell>
          <cell r="E11" t="str">
            <v>American Academy of Pediatrics</v>
          </cell>
          <cell r="F11" t="str">
            <v>Private Non-Profit</v>
          </cell>
          <cell r="G11" t="str">
            <v>Service</v>
          </cell>
          <cell r="H11" t="str">
            <v>Primary Care and Mentorship in Juvenile Justice</v>
          </cell>
        </row>
        <row r="12">
          <cell r="A12">
            <v>42430</v>
          </cell>
          <cell r="B12" t="str">
            <v>Sorrell,Connie L.</v>
          </cell>
          <cell r="C12" t="str">
            <v>Cancer Center</v>
          </cell>
          <cell r="D12">
            <v>100000</v>
          </cell>
          <cell r="E12" t="str">
            <v>Kentucky Department for Public Health/CDC</v>
          </cell>
          <cell r="F12" t="str">
            <v>State</v>
          </cell>
          <cell r="G12" t="str">
            <v>Service</v>
          </cell>
          <cell r="H12" t="str">
            <v>Federal - Cancer Screening Van FY 2015-2016</v>
          </cell>
        </row>
        <row r="13">
          <cell r="A13">
            <v>42430</v>
          </cell>
          <cell r="B13" t="str">
            <v>Sorrell,Connie L.</v>
          </cell>
          <cell r="C13" t="str">
            <v>Cancer Center</v>
          </cell>
          <cell r="D13">
            <v>25000</v>
          </cell>
          <cell r="E13" t="str">
            <v>Kentucky Department for Public Health</v>
          </cell>
          <cell r="F13" t="str">
            <v>State</v>
          </cell>
          <cell r="G13" t="str">
            <v>Service</v>
          </cell>
          <cell r="H13" t="str">
            <v>State - Cancer Screening Van FY 2015-2016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activeCell="F9" sqref="F9"/>
    </sheetView>
  </sheetViews>
  <sheetFormatPr defaultColWidth="9.109375" defaultRowHeight="13.8" x14ac:dyDescent="0.3"/>
  <cols>
    <col min="1" max="1" width="13.109375" style="1" customWidth="1"/>
    <col min="2" max="2" width="31.6640625" style="1" customWidth="1"/>
    <col min="3" max="3" width="27.5546875" style="1" customWidth="1"/>
    <col min="4" max="4" width="14.6640625" style="2" customWidth="1"/>
    <col min="5" max="5" width="39.6640625" style="1" customWidth="1"/>
    <col min="6" max="6" width="13.88671875" style="1" customWidth="1"/>
    <col min="7" max="7" width="15" style="1" customWidth="1"/>
    <col min="8" max="8" width="40" style="1" customWidth="1"/>
    <col min="9" max="241" width="10.33203125" style="1" customWidth="1"/>
    <col min="242" max="16384" width="9.109375" style="1"/>
  </cols>
  <sheetData>
    <row r="1" spans="1:8" ht="29.4" thickTop="1" thickBot="1" x14ac:dyDescent="0.3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15" thickTop="1" x14ac:dyDescent="0.3">
      <c r="A2" s="17"/>
      <c r="B2" s="17"/>
      <c r="C2" s="17"/>
      <c r="D2" s="18"/>
      <c r="E2" s="17"/>
      <c r="F2" s="17"/>
      <c r="G2" s="17"/>
      <c r="H2" s="17"/>
    </row>
    <row r="3" spans="1:8" ht="14.4" x14ac:dyDescent="0.3">
      <c r="A3" s="27">
        <v>42370</v>
      </c>
      <c r="B3" s="28" t="s">
        <v>48</v>
      </c>
      <c r="C3" s="28" t="s">
        <v>40</v>
      </c>
      <c r="D3" s="29">
        <v>76750</v>
      </c>
      <c r="E3" s="28" t="s">
        <v>9</v>
      </c>
      <c r="F3" s="28" t="s">
        <v>10</v>
      </c>
      <c r="G3" s="28" t="s">
        <v>16</v>
      </c>
      <c r="H3" s="28" t="s">
        <v>49</v>
      </c>
    </row>
    <row r="4" spans="1:8" ht="28.2" x14ac:dyDescent="0.3">
      <c r="A4" s="27">
        <v>42370</v>
      </c>
      <c r="B4" s="28" t="s">
        <v>32</v>
      </c>
      <c r="C4" s="28" t="s">
        <v>24</v>
      </c>
      <c r="D4" s="29">
        <v>137999</v>
      </c>
      <c r="E4" s="28" t="s">
        <v>50</v>
      </c>
      <c r="F4" s="28" t="s">
        <v>8</v>
      </c>
      <c r="G4" s="28" t="s">
        <v>16</v>
      </c>
      <c r="H4" s="28" t="s">
        <v>51</v>
      </c>
    </row>
    <row r="5" spans="1:8" ht="42" x14ac:dyDescent="0.3">
      <c r="A5" s="27">
        <v>42370</v>
      </c>
      <c r="B5" s="28" t="s">
        <v>52</v>
      </c>
      <c r="C5" s="28" t="s">
        <v>28</v>
      </c>
      <c r="D5" s="29">
        <v>250000</v>
      </c>
      <c r="E5" s="28" t="s">
        <v>53</v>
      </c>
      <c r="F5" s="28" t="s">
        <v>10</v>
      </c>
      <c r="G5" s="28" t="s">
        <v>16</v>
      </c>
      <c r="H5" s="28" t="s">
        <v>54</v>
      </c>
    </row>
    <row r="6" spans="1:8" ht="28.2" x14ac:dyDescent="0.3">
      <c r="A6" s="27">
        <v>42370</v>
      </c>
      <c r="B6" s="28" t="s">
        <v>55</v>
      </c>
      <c r="C6" s="28" t="s">
        <v>43</v>
      </c>
      <c r="D6" s="29">
        <v>200000</v>
      </c>
      <c r="E6" s="28" t="s">
        <v>56</v>
      </c>
      <c r="F6" s="28" t="s">
        <v>46</v>
      </c>
      <c r="G6" s="28" t="s">
        <v>16</v>
      </c>
      <c r="H6" s="28" t="s">
        <v>57</v>
      </c>
    </row>
    <row r="7" spans="1:8" ht="28.2" x14ac:dyDescent="0.3">
      <c r="A7" s="27">
        <v>42370</v>
      </c>
      <c r="B7" s="28" t="s">
        <v>45</v>
      </c>
      <c r="C7" s="28" t="s">
        <v>19</v>
      </c>
      <c r="D7" s="29">
        <v>30000</v>
      </c>
      <c r="E7" s="28" t="s">
        <v>58</v>
      </c>
      <c r="F7" s="28" t="s">
        <v>14</v>
      </c>
      <c r="G7" s="28" t="s">
        <v>16</v>
      </c>
      <c r="H7" s="28" t="s">
        <v>59</v>
      </c>
    </row>
    <row r="8" spans="1:8" ht="28.2" x14ac:dyDescent="0.3">
      <c r="A8" s="27">
        <v>42370</v>
      </c>
      <c r="B8" s="28" t="s">
        <v>33</v>
      </c>
      <c r="C8" s="28" t="s">
        <v>21</v>
      </c>
      <c r="D8" s="29">
        <v>150000</v>
      </c>
      <c r="E8" s="28" t="s">
        <v>60</v>
      </c>
      <c r="F8" s="28" t="s">
        <v>8</v>
      </c>
      <c r="G8" s="28" t="s">
        <v>16</v>
      </c>
      <c r="H8" s="28" t="s">
        <v>61</v>
      </c>
    </row>
    <row r="9" spans="1:8" ht="28.2" x14ac:dyDescent="0.3">
      <c r="A9" s="27">
        <v>42370</v>
      </c>
      <c r="B9" s="28" t="s">
        <v>62</v>
      </c>
      <c r="C9" s="28" t="s">
        <v>29</v>
      </c>
      <c r="D9" s="29">
        <v>75000</v>
      </c>
      <c r="E9" s="28" t="s">
        <v>60</v>
      </c>
      <c r="F9" s="28" t="s">
        <v>8</v>
      </c>
      <c r="G9" s="28" t="s">
        <v>16</v>
      </c>
      <c r="H9" s="28" t="s">
        <v>63</v>
      </c>
    </row>
    <row r="10" spans="1:8" ht="42" x14ac:dyDescent="0.3">
      <c r="A10" s="27">
        <v>42370</v>
      </c>
      <c r="B10" s="28" t="s">
        <v>64</v>
      </c>
      <c r="C10" s="28" t="s">
        <v>38</v>
      </c>
      <c r="D10" s="29">
        <v>2828</v>
      </c>
      <c r="E10" s="28" t="s">
        <v>65</v>
      </c>
      <c r="F10" s="28" t="s">
        <v>8</v>
      </c>
      <c r="G10" s="28" t="s">
        <v>16</v>
      </c>
      <c r="H10" s="28" t="s">
        <v>66</v>
      </c>
    </row>
    <row r="11" spans="1:8" ht="28.2" x14ac:dyDescent="0.3">
      <c r="A11" s="27">
        <v>42370</v>
      </c>
      <c r="B11" s="28" t="s">
        <v>67</v>
      </c>
      <c r="C11" s="28" t="s">
        <v>68</v>
      </c>
      <c r="D11" s="29">
        <v>220734</v>
      </c>
      <c r="E11" s="28" t="s">
        <v>69</v>
      </c>
      <c r="F11" s="28" t="s">
        <v>25</v>
      </c>
      <c r="G11" s="28" t="s">
        <v>16</v>
      </c>
      <c r="H11" s="28" t="s">
        <v>70</v>
      </c>
    </row>
    <row r="12" spans="1:8" ht="28.2" x14ac:dyDescent="0.3">
      <c r="A12" s="27">
        <v>42370</v>
      </c>
      <c r="B12" s="28" t="s">
        <v>71</v>
      </c>
      <c r="C12" s="28" t="s">
        <v>36</v>
      </c>
      <c r="D12" s="29">
        <v>180054</v>
      </c>
      <c r="E12" s="28" t="s">
        <v>69</v>
      </c>
      <c r="F12" s="28" t="s">
        <v>25</v>
      </c>
      <c r="G12" s="28" t="s">
        <v>16</v>
      </c>
      <c r="H12" s="28" t="s">
        <v>72</v>
      </c>
    </row>
    <row r="13" spans="1:8" ht="14.4" x14ac:dyDescent="0.3">
      <c r="A13" s="20"/>
      <c r="B13" s="20"/>
      <c r="C13" s="20"/>
      <c r="D13" s="21"/>
      <c r="E13" s="20"/>
      <c r="F13" s="20"/>
      <c r="G13" s="20"/>
      <c r="H13" s="20"/>
    </row>
    <row r="14" spans="1:8" ht="28.2" x14ac:dyDescent="0.3">
      <c r="A14" s="7">
        <v>42401</v>
      </c>
      <c r="B14" s="8" t="s">
        <v>73</v>
      </c>
      <c r="C14" s="8" t="s">
        <v>44</v>
      </c>
      <c r="D14" s="9">
        <v>250000</v>
      </c>
      <c r="E14" s="8" t="s">
        <v>78</v>
      </c>
      <c r="F14" s="8" t="s">
        <v>8</v>
      </c>
      <c r="G14" s="8" t="s">
        <v>11</v>
      </c>
      <c r="H14" s="8" t="s">
        <v>82</v>
      </c>
    </row>
    <row r="15" spans="1:8" ht="28.2" x14ac:dyDescent="0.3">
      <c r="A15" s="7">
        <v>42401</v>
      </c>
      <c r="B15" s="8" t="s">
        <v>74</v>
      </c>
      <c r="C15" s="8" t="s">
        <v>19</v>
      </c>
      <c r="D15" s="9">
        <v>47757</v>
      </c>
      <c r="E15" s="8" t="s">
        <v>79</v>
      </c>
      <c r="F15" s="8" t="s">
        <v>22</v>
      </c>
      <c r="G15" s="8" t="s">
        <v>30</v>
      </c>
      <c r="H15" s="8" t="s">
        <v>83</v>
      </c>
    </row>
    <row r="16" spans="1:8" ht="28.2" x14ac:dyDescent="0.3">
      <c r="A16" s="7">
        <v>42401</v>
      </c>
      <c r="B16" s="8" t="s">
        <v>12</v>
      </c>
      <c r="C16" s="8" t="s">
        <v>13</v>
      </c>
      <c r="D16" s="9">
        <v>38030</v>
      </c>
      <c r="E16" s="8" t="s">
        <v>80</v>
      </c>
      <c r="F16" s="8" t="s">
        <v>25</v>
      </c>
      <c r="G16" s="8" t="s">
        <v>16</v>
      </c>
      <c r="H16" s="8" t="s">
        <v>84</v>
      </c>
    </row>
    <row r="17" spans="1:8" ht="28.2" x14ac:dyDescent="0.3">
      <c r="A17" s="7">
        <v>42401</v>
      </c>
      <c r="B17" s="8" t="s">
        <v>75</v>
      </c>
      <c r="C17" s="8" t="s">
        <v>13</v>
      </c>
      <c r="D17" s="9">
        <v>13000</v>
      </c>
      <c r="E17" s="8" t="s">
        <v>81</v>
      </c>
      <c r="F17" s="8" t="s">
        <v>8</v>
      </c>
      <c r="G17" s="8" t="s">
        <v>16</v>
      </c>
      <c r="H17" s="8" t="s">
        <v>85</v>
      </c>
    </row>
    <row r="18" spans="1:8" ht="14.4" x14ac:dyDescent="0.3">
      <c r="A18" s="7">
        <v>42401</v>
      </c>
      <c r="B18" s="8" t="s">
        <v>76</v>
      </c>
      <c r="C18" s="8" t="s">
        <v>77</v>
      </c>
      <c r="D18" s="9">
        <v>50000</v>
      </c>
      <c r="E18" s="8" t="s">
        <v>42</v>
      </c>
      <c r="F18" s="8" t="s">
        <v>10</v>
      </c>
      <c r="G18" s="8" t="s">
        <v>16</v>
      </c>
      <c r="H18" s="8" t="s">
        <v>86</v>
      </c>
    </row>
    <row r="19" spans="1:8" ht="14.4" x14ac:dyDescent="0.3">
      <c r="A19" s="20"/>
      <c r="B19" s="20"/>
      <c r="C19" s="20"/>
      <c r="D19" s="21"/>
      <c r="E19" s="20"/>
      <c r="F19" s="20"/>
      <c r="G19" s="20"/>
      <c r="H19" s="20"/>
    </row>
    <row r="20" spans="1:8" ht="28.2" x14ac:dyDescent="0.3">
      <c r="A20" s="5">
        <f>'[1]March 2016 Monthly Awards'!A2</f>
        <v>42430</v>
      </c>
      <c r="B20" s="5" t="str">
        <f>'[1]March 2016 Monthly Awards'!B2</f>
        <v>Schikler,Kenneth N.</v>
      </c>
      <c r="C20" s="5" t="str">
        <f>'[1]March 2016 Monthly Awards'!C2</f>
        <v>Peds-Adoles</v>
      </c>
      <c r="D20" s="6">
        <f>'[1]March 2016 Monthly Awards'!D2</f>
        <v>21044</v>
      </c>
      <c r="E20" s="5" t="str">
        <f>'[1]March 2016 Monthly Awards'!E2</f>
        <v>Cincinnati Children's Hospital Med. Ctr./NIH</v>
      </c>
      <c r="F20" s="5" t="str">
        <f>'[1]March 2016 Monthly Awards'!F2</f>
        <v>Private Non-Profit</v>
      </c>
      <c r="G20" s="5" t="str">
        <f>'[1]March 2016 Monthly Awards'!G2</f>
        <v>Clinical Trial Research</v>
      </c>
      <c r="H20" s="5" t="str">
        <f>'[1]March 2016 Monthly Awards'!H2</f>
        <v>Randomized Clinical Trial of FIT Teens for Juvenile Fibromyalgia (JFM)</v>
      </c>
    </row>
    <row r="21" spans="1:8" ht="42" x14ac:dyDescent="0.3">
      <c r="A21" s="5">
        <f>'[1]March 2016 Monthly Awards'!A3</f>
        <v>42430</v>
      </c>
      <c r="B21" s="5" t="str">
        <f>'[1]March 2016 Monthly Awards'!B3</f>
        <v>Barnes,Gregory Neal</v>
      </c>
      <c r="C21" s="5" t="str">
        <f>'[1]March 2016 Monthly Awards'!C3</f>
        <v>Neurology</v>
      </c>
      <c r="D21" s="6">
        <f>'[1]March 2016 Monthly Awards'!D3</f>
        <v>275000</v>
      </c>
      <c r="E21" s="5" t="str">
        <f>'[1]March 2016 Monthly Awards'!E3</f>
        <v>Kosair Charities</v>
      </c>
      <c r="F21" s="5" t="str">
        <f>'[1]March 2016 Monthly Awards'!F3</f>
        <v>Private Non-Profit</v>
      </c>
      <c r="G21" s="5" t="str">
        <f>'[1]March 2016 Monthly Awards'!G3</f>
        <v>Other Sponsored Activity</v>
      </c>
      <c r="H21" s="5" t="str">
        <f>'[1]March 2016 Monthly Awards'!H3</f>
        <v>Kosair Charities STAR Autism Center</v>
      </c>
    </row>
    <row r="22" spans="1:8" ht="42" x14ac:dyDescent="0.3">
      <c r="A22" s="5">
        <f>'[1]March 2016 Monthly Awards'!A4</f>
        <v>42430</v>
      </c>
      <c r="B22" s="5" t="str">
        <f>'[1]March 2016 Monthly Awards'!B4</f>
        <v>Calhoun,Aaron W</v>
      </c>
      <c r="C22" s="5" t="str">
        <f>'[1]March 2016 Monthly Awards'!C4</f>
        <v>Peds-CritCare</v>
      </c>
      <c r="D22" s="6">
        <f>'[1]March 2016 Monthly Awards'!D4</f>
        <v>5000</v>
      </c>
      <c r="E22" s="5" t="str">
        <f>'[1]March 2016 Monthly Awards'!E4</f>
        <v>Kosair Charities</v>
      </c>
      <c r="F22" s="5" t="str">
        <f>'[1]March 2016 Monthly Awards'!F4</f>
        <v>Private Non-Profit</v>
      </c>
      <c r="G22" s="5" t="str">
        <f>'[1]March 2016 Monthly Awards'!G4</f>
        <v>Other Sponsored Activity</v>
      </c>
      <c r="H22" s="5" t="str">
        <f>'[1]March 2016 Monthly Awards'!H4</f>
        <v>Spring 2016 Omegaven Funding from Kosair Charities</v>
      </c>
    </row>
    <row r="23" spans="1:8" ht="28.2" x14ac:dyDescent="0.3">
      <c r="A23" s="5">
        <f>'[1]March 2016 Monthly Awards'!A5</f>
        <v>42430</v>
      </c>
      <c r="B23" s="5" t="str">
        <f>'[1]March 2016 Monthly Awards'!B5</f>
        <v>Miller,Donald M.</v>
      </c>
      <c r="C23" s="5" t="str">
        <f>'[1]March 2016 Monthly Awards'!C5</f>
        <v>Med-Oncology</v>
      </c>
      <c r="D23" s="6">
        <f>'[1]March 2016 Monthly Awards'!D5</f>
        <v>167023</v>
      </c>
      <c r="E23" s="5" t="str">
        <f>'[1]March 2016 Monthly Awards'!E5</f>
        <v>National Institutes of Health</v>
      </c>
      <c r="F23" s="5" t="str">
        <f>'[1]March 2016 Monthly Awards'!F5</f>
        <v>Federal</v>
      </c>
      <c r="G23" s="5" t="str">
        <f>'[1]March 2016 Monthly Awards'!G5</f>
        <v>Research</v>
      </c>
      <c r="H23" s="5" t="str">
        <f>'[1]March 2016 Monthly Awards'!H5</f>
        <v>Common hTERT Promoter Mutations Represent a Novel Therapeutic Target</v>
      </c>
    </row>
    <row r="24" spans="1:8" ht="28.2" x14ac:dyDescent="0.3">
      <c r="A24" s="5">
        <f>'[1]March 2016 Monthly Awards'!A6</f>
        <v>42430</v>
      </c>
      <c r="B24" s="5" t="str">
        <f>'[1]March 2016 Monthly Awards'!B6</f>
        <v>Caster,Dawn Jaclyn</v>
      </c>
      <c r="C24" s="5" t="str">
        <f>'[1]March 2016 Monthly Awards'!C6</f>
        <v>Med-Renal</v>
      </c>
      <c r="D24" s="6">
        <f>'[1]March 2016 Monthly Awards'!D6</f>
        <v>153402</v>
      </c>
      <c r="E24" s="5" t="str">
        <f>'[1]March 2016 Monthly Awards'!E6</f>
        <v>National Institutes of Health</v>
      </c>
      <c r="F24" s="5" t="str">
        <f>'[1]March 2016 Monthly Awards'!F6</f>
        <v>Federal</v>
      </c>
      <c r="G24" s="5" t="str">
        <f>'[1]March 2016 Monthly Awards'!G6</f>
        <v>Research</v>
      </c>
      <c r="H24" s="5" t="str">
        <f>'[1]March 2016 Monthly Awards'!H6</f>
        <v>Nephritogenic autoantibodies in systemic lupus</v>
      </c>
    </row>
    <row r="25" spans="1:8" ht="28.2" x14ac:dyDescent="0.3">
      <c r="A25" s="5">
        <f>'[1]March 2016 Monthly Awards'!A7</f>
        <v>42430</v>
      </c>
      <c r="B25" s="5" t="str">
        <f>'[1]March 2016 Monthly Awards'!B7</f>
        <v>Yan Jun</v>
      </c>
      <c r="C25" s="5" t="str">
        <f>'[1]March 2016 Monthly Awards'!C7</f>
        <v>Med-Oncology</v>
      </c>
      <c r="D25" s="6">
        <f>'[1]March 2016 Monthly Awards'!D7</f>
        <v>76834</v>
      </c>
      <c r="E25" s="5" t="str">
        <f>'[1]March 2016 Monthly Awards'!E7</f>
        <v>National Institutes of Health</v>
      </c>
      <c r="F25" s="5" t="str">
        <f>'[1]March 2016 Monthly Awards'!F7</f>
        <v>Federal</v>
      </c>
      <c r="G25" s="5" t="str">
        <f>'[1]March 2016 Monthly Awards'!G7</f>
        <v>Research</v>
      </c>
      <c r="H25" s="5" t="str">
        <f>'[1]March 2016 Monthly Awards'!H7</f>
        <v>Regulation of GC B Cells by Transcription Factor STAT3</v>
      </c>
    </row>
    <row r="26" spans="1:8" ht="28.2" x14ac:dyDescent="0.3">
      <c r="A26" s="5">
        <f>'[1]March 2016 Monthly Awards'!A8</f>
        <v>42430</v>
      </c>
      <c r="B26" s="5" t="str">
        <f>'[1]March 2016 Monthly Awards'!B8</f>
        <v>Lawrenz,Matthew Bryan</v>
      </c>
      <c r="C26" s="5" t="str">
        <f>'[1]March 2016 Monthly Awards'!C8</f>
        <v>Microbiology</v>
      </c>
      <c r="D26" s="6">
        <f>'[1]March 2016 Monthly Awards'!D8</f>
        <v>224415</v>
      </c>
      <c r="E26" s="5" t="str">
        <f>'[1]March 2016 Monthly Awards'!E8</f>
        <v>National Institutes of Health</v>
      </c>
      <c r="F26" s="5" t="str">
        <f>'[1]March 2016 Monthly Awards'!F8</f>
        <v>Federal</v>
      </c>
      <c r="G26" s="5" t="str">
        <f>'[1]March 2016 Monthly Awards'!G8</f>
        <v>Research</v>
      </c>
      <c r="H26" s="5" t="str">
        <f>'[1]March 2016 Monthly Awards'!H8</f>
        <v>Elucidating the Biogenesis of the Yersinia pestis Containing Vacuole</v>
      </c>
    </row>
    <row r="27" spans="1:8" ht="55.8" x14ac:dyDescent="0.3">
      <c r="A27" s="5">
        <f>'[1]March 2016 Monthly Awards'!A9</f>
        <v>42430</v>
      </c>
      <c r="B27" s="5" t="str">
        <f>'[1]March 2016 Monthly Awards'!B9</f>
        <v>Roman,Jesse</v>
      </c>
      <c r="C27" s="5" t="str">
        <f>'[1]March 2016 Monthly Awards'!C9</f>
        <v>Med-Pulmonary</v>
      </c>
      <c r="D27" s="6">
        <f>'[1]March 2016 Monthly Awards'!D9</f>
        <v>166674</v>
      </c>
      <c r="E27" s="5" t="str">
        <f>'[1]March 2016 Monthly Awards'!E9</f>
        <v>V.A. Medical Center</v>
      </c>
      <c r="F27" s="5" t="str">
        <f>'[1]March 2016 Monthly Awards'!F9</f>
        <v>Other</v>
      </c>
      <c r="G27" s="5" t="str">
        <f>'[1]March 2016 Monthly Awards'!G9</f>
        <v>Research</v>
      </c>
      <c r="H27" s="5" t="str">
        <f>'[1]March 2016 Monthly Awards'!H9</f>
        <v>IPA - Edilson Torres-Gonzalez  (Roman 5I01 BX000216-02 Nicotine-Induced Fibronectin Expression in Lung Injury and Repair)</v>
      </c>
    </row>
    <row r="28" spans="1:8" ht="28.2" x14ac:dyDescent="0.3">
      <c r="A28" s="5">
        <f>'[1]March 2016 Monthly Awards'!A10</f>
        <v>42430</v>
      </c>
      <c r="B28" s="5" t="str">
        <f>'[1]March 2016 Monthly Awards'!B10</f>
        <v>Lukashevich,Igor Sergeyevich</v>
      </c>
      <c r="C28" s="5" t="str">
        <f>'[1]March 2016 Monthly Awards'!C10</f>
        <v>Pharmacology</v>
      </c>
      <c r="D28" s="6">
        <f>'[1]March 2016 Monthly Awards'!D10</f>
        <v>307000</v>
      </c>
      <c r="E28" s="5" t="str">
        <f>'[1]March 2016 Monthly Awards'!E10</f>
        <v>Medigen, Inc./NIH</v>
      </c>
      <c r="F28" s="5" t="str">
        <f>'[1]March 2016 Monthly Awards'!F10</f>
        <v>Industry</v>
      </c>
      <c r="G28" s="5" t="str">
        <f>'[1]March 2016 Monthly Awards'!G10</f>
        <v>Research</v>
      </c>
      <c r="H28" s="5" t="str">
        <f>'[1]March 2016 Monthly Awards'!H10</f>
        <v>Novel DNA-Launched Attenuated Vaccine for VEE Virus (SBIR Phase II)</v>
      </c>
    </row>
    <row r="29" spans="1:8" ht="28.2" x14ac:dyDescent="0.3">
      <c r="A29" s="5">
        <f>'[1]March 2016 Monthly Awards'!A11</f>
        <v>42430</v>
      </c>
      <c r="B29" s="5" t="str">
        <f>'[1]March 2016 Monthly Awards'!B11</f>
        <v>Lyon,Shannon M</v>
      </c>
      <c r="C29" s="5" t="str">
        <f>'[1]March 2016 Monthly Awards'!C11</f>
        <v>Peds-MedEd</v>
      </c>
      <c r="D29" s="6">
        <f>'[1]March 2016 Monthly Awards'!D11</f>
        <v>2000</v>
      </c>
      <c r="E29" s="5" t="str">
        <f>'[1]March 2016 Monthly Awards'!E11</f>
        <v>American Academy of Pediatrics</v>
      </c>
      <c r="F29" s="5" t="str">
        <f>'[1]March 2016 Monthly Awards'!F11</f>
        <v>Private Non-Profit</v>
      </c>
      <c r="G29" s="5" t="str">
        <f>'[1]March 2016 Monthly Awards'!G11</f>
        <v>Service</v>
      </c>
      <c r="H29" s="5" t="str">
        <f>'[1]March 2016 Monthly Awards'!H11</f>
        <v>Primary Care and Mentorship in Juvenile Justice</v>
      </c>
    </row>
    <row r="30" spans="1:8" ht="28.2" x14ac:dyDescent="0.3">
      <c r="A30" s="5">
        <f>'[1]March 2016 Monthly Awards'!A12</f>
        <v>42430</v>
      </c>
      <c r="B30" s="5" t="str">
        <f>'[1]March 2016 Monthly Awards'!B12</f>
        <v>Sorrell,Connie L.</v>
      </c>
      <c r="C30" s="5" t="str">
        <f>'[1]March 2016 Monthly Awards'!C12</f>
        <v>Cancer Center</v>
      </c>
      <c r="D30" s="6">
        <f>'[1]March 2016 Monthly Awards'!D12</f>
        <v>100000</v>
      </c>
      <c r="E30" s="5" t="str">
        <f>'[1]March 2016 Monthly Awards'!E12</f>
        <v>Kentucky Department for Public Health/CDC</v>
      </c>
      <c r="F30" s="5" t="str">
        <f>'[1]March 2016 Monthly Awards'!F12</f>
        <v>State</v>
      </c>
      <c r="G30" s="5" t="str">
        <f>'[1]March 2016 Monthly Awards'!G12</f>
        <v>Service</v>
      </c>
      <c r="H30" s="5" t="str">
        <f>'[1]March 2016 Monthly Awards'!H12</f>
        <v>Federal - Cancer Screening Van FY 2015-2016</v>
      </c>
    </row>
    <row r="31" spans="1:8" ht="28.2" x14ac:dyDescent="0.3">
      <c r="A31" s="5">
        <f>'[1]March 2016 Monthly Awards'!A13</f>
        <v>42430</v>
      </c>
      <c r="B31" s="5" t="str">
        <f>'[1]March 2016 Monthly Awards'!B13</f>
        <v>Sorrell,Connie L.</v>
      </c>
      <c r="C31" s="5" t="str">
        <f>'[1]March 2016 Monthly Awards'!C13</f>
        <v>Cancer Center</v>
      </c>
      <c r="D31" s="6">
        <f>'[1]March 2016 Monthly Awards'!D13</f>
        <v>25000</v>
      </c>
      <c r="E31" s="5" t="str">
        <f>'[1]March 2016 Monthly Awards'!E13</f>
        <v>Kentucky Department for Public Health</v>
      </c>
      <c r="F31" s="5" t="str">
        <f>'[1]March 2016 Monthly Awards'!F13</f>
        <v>State</v>
      </c>
      <c r="G31" s="5" t="str">
        <f>'[1]March 2016 Monthly Awards'!G13</f>
        <v>Service</v>
      </c>
      <c r="H31" s="5" t="str">
        <f>'[1]March 2016 Monthly Awards'!H13</f>
        <v>State - Cancer Screening Van FY 2015-2016</v>
      </c>
    </row>
    <row r="32" spans="1:8" ht="14.4" x14ac:dyDescent="0.3">
      <c r="A32" s="20"/>
      <c r="B32" s="20"/>
      <c r="C32" s="20"/>
      <c r="D32" s="21"/>
      <c r="E32" s="20"/>
      <c r="F32" s="20"/>
      <c r="G32" s="20"/>
      <c r="H32" s="20"/>
    </row>
    <row r="33" spans="1:8" ht="42" x14ac:dyDescent="0.3">
      <c r="A33" s="22">
        <v>42461</v>
      </c>
      <c r="B33" s="23" t="s">
        <v>88</v>
      </c>
      <c r="C33" s="23" t="s">
        <v>44</v>
      </c>
      <c r="D33" s="24">
        <v>6000</v>
      </c>
      <c r="E33" s="23" t="s">
        <v>89</v>
      </c>
      <c r="F33" s="23" t="s">
        <v>8</v>
      </c>
      <c r="G33" s="23" t="s">
        <v>30</v>
      </c>
      <c r="H33" s="8" t="s">
        <v>90</v>
      </c>
    </row>
    <row r="34" spans="1:8" ht="97.2" x14ac:dyDescent="0.3">
      <c r="A34" s="22">
        <v>42461</v>
      </c>
      <c r="B34" s="23" t="s">
        <v>91</v>
      </c>
      <c r="C34" s="23" t="s">
        <v>15</v>
      </c>
      <c r="D34" s="24">
        <v>11250</v>
      </c>
      <c r="E34" s="23" t="s">
        <v>92</v>
      </c>
      <c r="F34" s="23" t="s">
        <v>25</v>
      </c>
      <c r="G34" s="23" t="s">
        <v>11</v>
      </c>
      <c r="H34" s="8" t="s">
        <v>93</v>
      </c>
    </row>
    <row r="35" spans="1:8" ht="28.2" x14ac:dyDescent="0.3">
      <c r="A35" s="22">
        <v>42461</v>
      </c>
      <c r="B35" s="23" t="s">
        <v>87</v>
      </c>
      <c r="C35" s="23" t="s">
        <v>35</v>
      </c>
      <c r="D35" s="24">
        <v>58000</v>
      </c>
      <c r="E35" s="23" t="s">
        <v>94</v>
      </c>
      <c r="F35" s="23" t="s">
        <v>25</v>
      </c>
      <c r="G35" s="23" t="s">
        <v>17</v>
      </c>
      <c r="H35" s="8" t="s">
        <v>95</v>
      </c>
    </row>
    <row r="36" spans="1:8" ht="28.2" x14ac:dyDescent="0.3">
      <c r="A36" s="22">
        <v>42461</v>
      </c>
      <c r="B36" s="23" t="s">
        <v>96</v>
      </c>
      <c r="C36" s="23" t="s">
        <v>35</v>
      </c>
      <c r="D36" s="24">
        <v>128790</v>
      </c>
      <c r="E36" s="23" t="s">
        <v>97</v>
      </c>
      <c r="F36" s="23" t="s">
        <v>8</v>
      </c>
      <c r="G36" s="23" t="s">
        <v>11</v>
      </c>
      <c r="H36" s="8" t="s">
        <v>98</v>
      </c>
    </row>
    <row r="37" spans="1:8" ht="42" x14ac:dyDescent="0.3">
      <c r="A37" s="22">
        <v>42461</v>
      </c>
      <c r="B37" s="23" t="s">
        <v>99</v>
      </c>
      <c r="C37" s="23" t="s">
        <v>20</v>
      </c>
      <c r="D37" s="24">
        <v>21321</v>
      </c>
      <c r="E37" s="23" t="s">
        <v>100</v>
      </c>
      <c r="F37" s="23" t="s">
        <v>46</v>
      </c>
      <c r="G37" s="23" t="s">
        <v>37</v>
      </c>
      <c r="H37" s="8" t="s">
        <v>101</v>
      </c>
    </row>
    <row r="38" spans="1:8" ht="42" x14ac:dyDescent="0.3">
      <c r="A38" s="22">
        <v>42461</v>
      </c>
      <c r="B38" s="23" t="s">
        <v>102</v>
      </c>
      <c r="C38" s="23" t="s">
        <v>103</v>
      </c>
      <c r="D38" s="24">
        <v>26747</v>
      </c>
      <c r="E38" s="23" t="s">
        <v>104</v>
      </c>
      <c r="F38" s="23" t="s">
        <v>8</v>
      </c>
      <c r="G38" s="23" t="s">
        <v>16</v>
      </c>
      <c r="H38" s="8" t="s">
        <v>105</v>
      </c>
    </row>
    <row r="39" spans="1:8" ht="42" x14ac:dyDescent="0.3">
      <c r="A39" s="22">
        <v>42461</v>
      </c>
      <c r="B39" s="23" t="s">
        <v>26</v>
      </c>
      <c r="C39" s="23" t="s">
        <v>18</v>
      </c>
      <c r="D39" s="24">
        <v>377529</v>
      </c>
      <c r="E39" s="23" t="s">
        <v>9</v>
      </c>
      <c r="F39" s="23" t="s">
        <v>10</v>
      </c>
      <c r="G39" s="23" t="s">
        <v>16</v>
      </c>
      <c r="H39" s="8" t="s">
        <v>106</v>
      </c>
    </row>
    <row r="40" spans="1:8" ht="28.2" x14ac:dyDescent="0.3">
      <c r="A40" s="22">
        <v>42461</v>
      </c>
      <c r="B40" s="23" t="s">
        <v>107</v>
      </c>
      <c r="C40" s="23" t="s">
        <v>36</v>
      </c>
      <c r="D40" s="24">
        <v>228593</v>
      </c>
      <c r="E40" s="23" t="s">
        <v>9</v>
      </c>
      <c r="F40" s="23" t="s">
        <v>10</v>
      </c>
      <c r="G40" s="23" t="s">
        <v>16</v>
      </c>
      <c r="H40" s="8" t="s">
        <v>108</v>
      </c>
    </row>
    <row r="41" spans="1:8" ht="28.2" x14ac:dyDescent="0.3">
      <c r="A41" s="22">
        <v>42461</v>
      </c>
      <c r="B41" s="23" t="s">
        <v>109</v>
      </c>
      <c r="C41" s="23" t="s">
        <v>34</v>
      </c>
      <c r="D41" s="24">
        <v>58794</v>
      </c>
      <c r="E41" s="23" t="s">
        <v>9</v>
      </c>
      <c r="F41" s="23" t="s">
        <v>10</v>
      </c>
      <c r="G41" s="23" t="s">
        <v>16</v>
      </c>
      <c r="H41" s="8" t="s">
        <v>110</v>
      </c>
    </row>
    <row r="42" spans="1:8" ht="14.4" x14ac:dyDescent="0.3">
      <c r="A42" s="22">
        <v>42461</v>
      </c>
      <c r="B42" s="23" t="s">
        <v>111</v>
      </c>
      <c r="C42" s="23" t="s">
        <v>112</v>
      </c>
      <c r="D42" s="24">
        <v>18107</v>
      </c>
      <c r="E42" s="23" t="s">
        <v>113</v>
      </c>
      <c r="F42" s="23" t="s">
        <v>8</v>
      </c>
      <c r="G42" s="23" t="s">
        <v>16</v>
      </c>
      <c r="H42" s="8" t="s">
        <v>114</v>
      </c>
    </row>
    <row r="43" spans="1:8" ht="28.2" x14ac:dyDescent="0.3">
      <c r="A43" s="22">
        <v>42461</v>
      </c>
      <c r="B43" s="23" t="s">
        <v>115</v>
      </c>
      <c r="C43" s="23" t="s">
        <v>24</v>
      </c>
      <c r="D43" s="24">
        <v>34296</v>
      </c>
      <c r="E43" s="23" t="s">
        <v>116</v>
      </c>
      <c r="F43" s="23" t="s">
        <v>8</v>
      </c>
      <c r="G43" s="23" t="s">
        <v>16</v>
      </c>
      <c r="H43" s="8" t="s">
        <v>117</v>
      </c>
    </row>
    <row r="44" spans="1:8" ht="55.8" x14ac:dyDescent="0.3">
      <c r="A44" s="22">
        <v>42461</v>
      </c>
      <c r="B44" s="23" t="s">
        <v>118</v>
      </c>
      <c r="C44" s="23" t="s">
        <v>119</v>
      </c>
      <c r="D44" s="24">
        <v>5000</v>
      </c>
      <c r="E44" s="23" t="s">
        <v>120</v>
      </c>
      <c r="F44" s="23" t="s">
        <v>8</v>
      </c>
      <c r="G44" s="23" t="s">
        <v>37</v>
      </c>
      <c r="H44" s="8" t="s">
        <v>121</v>
      </c>
    </row>
    <row r="45" spans="1:8" ht="55.8" x14ac:dyDescent="0.3">
      <c r="A45" s="22">
        <v>42461</v>
      </c>
      <c r="B45" s="23" t="s">
        <v>122</v>
      </c>
      <c r="C45" s="23" t="s">
        <v>123</v>
      </c>
      <c r="D45" s="24">
        <v>100000</v>
      </c>
      <c r="E45" s="23" t="s">
        <v>124</v>
      </c>
      <c r="F45" s="23" t="s">
        <v>8</v>
      </c>
      <c r="G45" s="23" t="s">
        <v>16</v>
      </c>
      <c r="H45" s="8" t="s">
        <v>125</v>
      </c>
    </row>
    <row r="46" spans="1:8" ht="14.4" x14ac:dyDescent="0.3">
      <c r="A46" s="20"/>
      <c r="B46" s="20"/>
      <c r="C46" s="20"/>
      <c r="D46" s="21"/>
      <c r="E46" s="20"/>
      <c r="F46" s="20"/>
      <c r="G46" s="20"/>
      <c r="H46" s="20"/>
    </row>
    <row r="47" spans="1:8" ht="28.2" x14ac:dyDescent="0.3">
      <c r="A47" s="15">
        <v>42491</v>
      </c>
      <c r="B47" s="12" t="s">
        <v>126</v>
      </c>
      <c r="C47" s="12" t="s">
        <v>24</v>
      </c>
      <c r="D47" s="25">
        <v>12500</v>
      </c>
      <c r="E47" s="12" t="s">
        <v>127</v>
      </c>
      <c r="F47" s="12" t="s">
        <v>25</v>
      </c>
      <c r="G47" s="12" t="s">
        <v>11</v>
      </c>
      <c r="H47" s="12" t="s">
        <v>128</v>
      </c>
    </row>
    <row r="48" spans="1:8" ht="55.8" x14ac:dyDescent="0.3">
      <c r="A48" s="15">
        <v>42491</v>
      </c>
      <c r="B48" s="12" t="s">
        <v>129</v>
      </c>
      <c r="C48" s="12" t="s">
        <v>35</v>
      </c>
      <c r="D48" s="25">
        <v>151100</v>
      </c>
      <c r="E48" s="12" t="s">
        <v>130</v>
      </c>
      <c r="F48" s="12" t="s">
        <v>25</v>
      </c>
      <c r="G48" s="12" t="s">
        <v>11</v>
      </c>
      <c r="H48" s="12" t="s">
        <v>131</v>
      </c>
    </row>
    <row r="49" spans="1:8" ht="42" x14ac:dyDescent="0.3">
      <c r="A49" s="15">
        <v>42491</v>
      </c>
      <c r="B49" s="12" t="s">
        <v>132</v>
      </c>
      <c r="C49" s="12" t="s">
        <v>43</v>
      </c>
      <c r="D49" s="25">
        <v>253742</v>
      </c>
      <c r="E49" s="12" t="s">
        <v>133</v>
      </c>
      <c r="F49" s="12" t="s">
        <v>25</v>
      </c>
      <c r="G49" s="12" t="s">
        <v>11</v>
      </c>
      <c r="H49" s="12" t="s">
        <v>134</v>
      </c>
    </row>
    <row r="50" spans="1:8" ht="14.4" x14ac:dyDescent="0.3">
      <c r="A50" s="15">
        <v>42491</v>
      </c>
      <c r="B50" s="12" t="s">
        <v>135</v>
      </c>
      <c r="C50" s="12" t="s">
        <v>136</v>
      </c>
      <c r="D50" s="25">
        <v>198880</v>
      </c>
      <c r="E50" s="12" t="s">
        <v>9</v>
      </c>
      <c r="F50" s="12" t="s">
        <v>10</v>
      </c>
      <c r="G50" s="12" t="s">
        <v>16</v>
      </c>
      <c r="H50" s="12" t="s">
        <v>137</v>
      </c>
    </row>
    <row r="51" spans="1:8" ht="28.2" x14ac:dyDescent="0.3">
      <c r="A51" s="15">
        <v>42491</v>
      </c>
      <c r="B51" s="12" t="s">
        <v>138</v>
      </c>
      <c r="C51" s="12" t="s">
        <v>139</v>
      </c>
      <c r="D51" s="25">
        <v>37308</v>
      </c>
      <c r="E51" s="12" t="s">
        <v>9</v>
      </c>
      <c r="F51" s="12" t="s">
        <v>10</v>
      </c>
      <c r="G51" s="12" t="s">
        <v>17</v>
      </c>
      <c r="H51" s="12" t="s">
        <v>140</v>
      </c>
    </row>
    <row r="52" spans="1:8" ht="42" x14ac:dyDescent="0.3">
      <c r="A52" s="15">
        <v>42491</v>
      </c>
      <c r="B52" s="12" t="s">
        <v>141</v>
      </c>
      <c r="C52" s="12" t="s">
        <v>15</v>
      </c>
      <c r="D52" s="25">
        <v>33000</v>
      </c>
      <c r="E52" s="12" t="s">
        <v>31</v>
      </c>
      <c r="F52" s="12" t="s">
        <v>8</v>
      </c>
      <c r="G52" s="12" t="s">
        <v>23</v>
      </c>
      <c r="H52" s="12" t="s">
        <v>142</v>
      </c>
    </row>
    <row r="53" spans="1:8" ht="28.2" x14ac:dyDescent="0.3">
      <c r="A53" s="15">
        <v>42491</v>
      </c>
      <c r="B53" s="12" t="s">
        <v>143</v>
      </c>
      <c r="C53" s="12" t="s">
        <v>40</v>
      </c>
      <c r="D53" s="25">
        <v>2800</v>
      </c>
      <c r="E53" s="12" t="s">
        <v>144</v>
      </c>
      <c r="F53" s="12" t="s">
        <v>8</v>
      </c>
      <c r="G53" s="12" t="s">
        <v>17</v>
      </c>
      <c r="H53" s="12" t="s">
        <v>145</v>
      </c>
    </row>
    <row r="54" spans="1:8" ht="28.2" x14ac:dyDescent="0.3">
      <c r="A54" s="15">
        <v>42491</v>
      </c>
      <c r="B54" s="12" t="s">
        <v>73</v>
      </c>
      <c r="C54" s="12" t="s">
        <v>44</v>
      </c>
      <c r="D54" s="25">
        <v>49999</v>
      </c>
      <c r="E54" s="12" t="s">
        <v>146</v>
      </c>
      <c r="F54" s="12" t="s">
        <v>8</v>
      </c>
      <c r="G54" s="12" t="s">
        <v>16</v>
      </c>
      <c r="H54" s="12" t="s">
        <v>147</v>
      </c>
    </row>
    <row r="55" spans="1:8" ht="42" x14ac:dyDescent="0.3">
      <c r="A55" s="15">
        <v>42491</v>
      </c>
      <c r="B55" s="12" t="s">
        <v>148</v>
      </c>
      <c r="C55" s="12" t="s">
        <v>112</v>
      </c>
      <c r="D55" s="25">
        <v>10200</v>
      </c>
      <c r="E55" s="12" t="s">
        <v>47</v>
      </c>
      <c r="F55" s="12" t="s">
        <v>8</v>
      </c>
      <c r="G55" s="12" t="s">
        <v>23</v>
      </c>
      <c r="H55" s="12" t="s">
        <v>149</v>
      </c>
    </row>
    <row r="56" spans="1:8" ht="42" x14ac:dyDescent="0.3">
      <c r="A56" s="15">
        <v>42491</v>
      </c>
      <c r="B56" s="12" t="s">
        <v>27</v>
      </c>
      <c r="C56" s="12" t="s">
        <v>28</v>
      </c>
      <c r="D56" s="25">
        <v>1000163</v>
      </c>
      <c r="E56" s="12" t="s">
        <v>150</v>
      </c>
      <c r="F56" s="12" t="s">
        <v>25</v>
      </c>
      <c r="G56" s="12" t="s">
        <v>23</v>
      </c>
      <c r="H56" s="12" t="s">
        <v>151</v>
      </c>
    </row>
    <row r="57" spans="1:8" ht="14.4" x14ac:dyDescent="0.3">
      <c r="A57" s="26"/>
      <c r="B57" s="20"/>
      <c r="C57" s="20"/>
      <c r="D57" s="21"/>
      <c r="E57" s="20"/>
      <c r="F57" s="20"/>
      <c r="G57" s="20"/>
      <c r="H57" s="20"/>
    </row>
    <row r="58" spans="1:8" ht="28.2" x14ac:dyDescent="0.3">
      <c r="A58" s="15">
        <v>42522</v>
      </c>
      <c r="B58" s="12" t="s">
        <v>153</v>
      </c>
      <c r="C58" s="13" t="s">
        <v>18</v>
      </c>
      <c r="D58" s="14">
        <v>150000</v>
      </c>
      <c r="E58" s="13" t="s">
        <v>152</v>
      </c>
      <c r="F58" s="13" t="s">
        <v>46</v>
      </c>
      <c r="G58" s="13" t="s">
        <v>16</v>
      </c>
      <c r="H58" s="13" t="s">
        <v>154</v>
      </c>
    </row>
    <row r="59" spans="1:8" ht="28.2" x14ac:dyDescent="0.3">
      <c r="A59" s="15">
        <v>42522</v>
      </c>
      <c r="B59" s="12" t="s">
        <v>155</v>
      </c>
      <c r="C59" s="13" t="s">
        <v>38</v>
      </c>
      <c r="D59" s="14">
        <v>150000</v>
      </c>
      <c r="E59" s="13" t="s">
        <v>152</v>
      </c>
      <c r="F59" s="13" t="s">
        <v>46</v>
      </c>
      <c r="G59" s="13" t="s">
        <v>16</v>
      </c>
      <c r="H59" s="13" t="s">
        <v>156</v>
      </c>
    </row>
    <row r="60" spans="1:8" ht="14.4" x14ac:dyDescent="0.3">
      <c r="A60" s="15">
        <v>42522</v>
      </c>
      <c r="B60" s="12" t="s">
        <v>32</v>
      </c>
      <c r="C60" s="13" t="s">
        <v>24</v>
      </c>
      <c r="D60" s="14">
        <v>382897</v>
      </c>
      <c r="E60" s="13" t="s">
        <v>9</v>
      </c>
      <c r="F60" s="13" t="s">
        <v>10</v>
      </c>
      <c r="G60" s="13" t="s">
        <v>16</v>
      </c>
      <c r="H60" s="13" t="s">
        <v>157</v>
      </c>
    </row>
    <row r="61" spans="1:8" ht="28.2" x14ac:dyDescent="0.3">
      <c r="A61" s="15">
        <v>42522</v>
      </c>
      <c r="B61" s="12" t="s">
        <v>158</v>
      </c>
      <c r="C61" s="13" t="s">
        <v>43</v>
      </c>
      <c r="D61" s="14">
        <v>25000</v>
      </c>
      <c r="E61" s="13" t="s">
        <v>159</v>
      </c>
      <c r="F61" s="13" t="s">
        <v>8</v>
      </c>
      <c r="G61" s="13" t="s">
        <v>16</v>
      </c>
      <c r="H61" s="13" t="s">
        <v>160</v>
      </c>
    </row>
    <row r="62" spans="1:8" ht="14.4" x14ac:dyDescent="0.3">
      <c r="A62" s="15">
        <v>42522</v>
      </c>
      <c r="B62" s="12" t="s">
        <v>161</v>
      </c>
      <c r="C62" s="13" t="s">
        <v>24</v>
      </c>
      <c r="D62" s="14">
        <v>568869</v>
      </c>
      <c r="E62" s="13" t="s">
        <v>9</v>
      </c>
      <c r="F62" s="13" t="s">
        <v>10</v>
      </c>
      <c r="G62" s="13" t="s">
        <v>16</v>
      </c>
      <c r="H62" s="13" t="s">
        <v>162</v>
      </c>
    </row>
    <row r="63" spans="1:8" ht="28.2" x14ac:dyDescent="0.3">
      <c r="A63" s="15">
        <v>42522</v>
      </c>
      <c r="B63" s="12" t="s">
        <v>163</v>
      </c>
      <c r="C63" s="13" t="s">
        <v>112</v>
      </c>
      <c r="D63" s="14">
        <v>4980</v>
      </c>
      <c r="E63" s="13" t="s">
        <v>164</v>
      </c>
      <c r="F63" s="13" t="s">
        <v>8</v>
      </c>
      <c r="G63" s="13" t="s">
        <v>17</v>
      </c>
      <c r="H63" s="13" t="s">
        <v>165</v>
      </c>
    </row>
    <row r="64" spans="1:8" ht="42" x14ac:dyDescent="0.3">
      <c r="A64" s="15">
        <v>42522</v>
      </c>
      <c r="B64" s="12" t="s">
        <v>39</v>
      </c>
      <c r="C64" s="13" t="s">
        <v>40</v>
      </c>
      <c r="D64" s="14">
        <v>35330</v>
      </c>
      <c r="E64" s="13" t="s">
        <v>41</v>
      </c>
      <c r="F64" s="13" t="s">
        <v>25</v>
      </c>
      <c r="G64" s="13" t="s">
        <v>23</v>
      </c>
      <c r="H64" s="13" t="s">
        <v>166</v>
      </c>
    </row>
    <row r="65" spans="1:8" ht="14.4" x14ac:dyDescent="0.3">
      <c r="A65" s="19"/>
      <c r="B65" s="19"/>
      <c r="C65" s="19"/>
      <c r="D65" s="19"/>
      <c r="E65" s="19"/>
      <c r="F65" s="19"/>
      <c r="G65" s="19"/>
      <c r="H65" s="19"/>
    </row>
    <row r="66" spans="1:8" ht="42" customHeight="1" x14ac:dyDescent="0.3">
      <c r="A66" s="19"/>
      <c r="B66" s="19"/>
      <c r="C66" s="19"/>
      <c r="D66" s="19"/>
      <c r="E66" s="19"/>
      <c r="F66" s="19"/>
      <c r="G66" s="19"/>
      <c r="H66" s="19"/>
    </row>
    <row r="67" spans="1:8" ht="42" customHeight="1" x14ac:dyDescent="0.3">
      <c r="A67" s="19"/>
      <c r="B67" s="19"/>
      <c r="C67" s="19"/>
      <c r="D67" s="19"/>
      <c r="E67" s="19"/>
      <c r="F67" s="19"/>
      <c r="G67" s="19"/>
      <c r="H67" s="19"/>
    </row>
    <row r="68" spans="1:8" ht="14.4" x14ac:dyDescent="0.3">
      <c r="A68" s="19"/>
      <c r="B68" s="19"/>
      <c r="C68" s="19"/>
      <c r="D68" s="19"/>
      <c r="E68" s="19"/>
      <c r="F68" s="19"/>
      <c r="G68" s="19"/>
      <c r="H68" s="19"/>
    </row>
    <row r="69" spans="1:8" ht="14.4" x14ac:dyDescent="0.3">
      <c r="A69" s="19"/>
      <c r="B69" s="19"/>
      <c r="C69" s="19"/>
      <c r="D69" s="19"/>
      <c r="E69" s="19"/>
      <c r="F69" s="19"/>
      <c r="G69" s="19"/>
      <c r="H69" s="19"/>
    </row>
    <row r="70" spans="1:8" ht="14.4" x14ac:dyDescent="0.3">
      <c r="A70" s="19"/>
      <c r="B70" s="19"/>
      <c r="C70" s="19"/>
      <c r="D70" s="19"/>
      <c r="E70" s="19"/>
      <c r="F70" s="19"/>
      <c r="G70" s="19"/>
      <c r="H70" s="19"/>
    </row>
    <row r="71" spans="1:8" ht="14.4" x14ac:dyDescent="0.3">
      <c r="A71" s="19"/>
      <c r="B71" s="19"/>
      <c r="C71" s="19"/>
      <c r="D71" s="19"/>
      <c r="E71" s="19"/>
      <c r="F71" s="19"/>
      <c r="G71" s="19"/>
      <c r="H71" s="19"/>
    </row>
    <row r="72" spans="1:8" ht="14.4" x14ac:dyDescent="0.3">
      <c r="A72" s="19"/>
      <c r="B72" s="19"/>
      <c r="C72" s="19"/>
      <c r="D72" s="16"/>
      <c r="E72" s="19"/>
      <c r="F72" s="19"/>
      <c r="G72" s="19"/>
      <c r="H72" s="19"/>
    </row>
    <row r="73" spans="1:8" x14ac:dyDescent="0.3">
      <c r="A73" s="11"/>
      <c r="B73" s="11"/>
      <c r="C73" s="11"/>
      <c r="D73" s="10"/>
      <c r="E73" s="11"/>
      <c r="F73" s="11"/>
      <c r="G73" s="11"/>
      <c r="H73" s="11"/>
    </row>
    <row r="74" spans="1:8" x14ac:dyDescent="0.3">
      <c r="A74" s="11"/>
      <c r="B74" s="11"/>
      <c r="C74" s="11"/>
      <c r="D74" s="10"/>
      <c r="E74" s="11"/>
      <c r="F74" s="11"/>
      <c r="G74" s="11"/>
      <c r="H74" s="11"/>
    </row>
    <row r="75" spans="1:8" x14ac:dyDescent="0.3">
      <c r="A75" s="11"/>
      <c r="B75" s="11"/>
      <c r="C75" s="11"/>
      <c r="D75" s="10"/>
      <c r="E75" s="11"/>
      <c r="F75" s="11"/>
      <c r="G75" s="11"/>
      <c r="H75" s="11"/>
    </row>
  </sheetData>
  <pageMargins left="0.75" right="0.75" top="1" bottom="1" header="0.5" footer="0.5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2015 - June 2016 Awards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Meadows,Jason I.</dc:creator>
  <cp:lastModifiedBy>Coffman,Betty L</cp:lastModifiedBy>
  <dcterms:created xsi:type="dcterms:W3CDTF">2015-09-25T19:31:41Z</dcterms:created>
  <dcterms:modified xsi:type="dcterms:W3CDTF">2016-09-19T15:36:20Z</dcterms:modified>
</cp:coreProperties>
</file>