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defaultThemeVersion="124226"/>
  <mc:AlternateContent xmlns:mc="http://schemas.openxmlformats.org/markup-compatibility/2006">
    <mc:Choice Requires="x15">
      <x15ac:absPath xmlns:x15ac="http://schemas.microsoft.com/office/spreadsheetml/2010/11/ac" url="https://cardmaillouisville-my.sharepoint.com/personal/gshenr01_louisville_edu/Documents/FACULTY SENATE/MEETING INFORMATION/2021/DOCUMENTS/MAY/"/>
    </mc:Choice>
  </mc:AlternateContent>
  <xr:revisionPtr revIDLastSave="0" documentId="8_{E0CF0A42-AE4B-4499-9FCE-D4B1F47E8931}" xr6:coauthVersionLast="41" xr6:coauthVersionMax="41" xr10:uidLastSave="{00000000-0000-0000-0000-000000000000}"/>
  <bookViews>
    <workbookView xWindow="-108" yWindow="-108" windowWidth="23256" windowHeight="12576" activeTab="1" xr2:uid="{00000000-000D-0000-FFFF-FFFF00000000}"/>
  </bookViews>
  <sheets>
    <sheet name="Tab A - FUNDING SOURCES" sheetId="2" r:id="rId1"/>
    <sheet name="FundingSources" sheetId="6" r:id="rId2"/>
    <sheet name="Expenses" sheetId="7" r:id="rId3"/>
    <sheet name="FundingSourceExpenses-Combined" sheetId="3" r:id="rId4"/>
  </sheets>
  <definedNames>
    <definedName name="_xlnm.Print_Area" localSheetId="2">Expenses!$A$1:$G$103</definedName>
    <definedName name="_xlnm.Print_Area" localSheetId="1">FundingSources!$A$1:$G$47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33" i="6" l="1"/>
  <c r="F33" i="6"/>
  <c r="E33" i="6"/>
  <c r="D33" i="6"/>
  <c r="C33" i="6"/>
  <c r="G32" i="2"/>
  <c r="F32" i="2"/>
  <c r="E32" i="2"/>
  <c r="D32" i="2"/>
  <c r="C32" i="2"/>
  <c r="C38" i="6" l="1"/>
  <c r="D38" i="6"/>
  <c r="E38" i="6"/>
  <c r="F38" i="6"/>
  <c r="G38" i="6"/>
  <c r="G97" i="7" l="1"/>
  <c r="F97" i="7"/>
  <c r="E97" i="7"/>
  <c r="D97" i="7"/>
  <c r="C97" i="7"/>
  <c r="G94" i="7"/>
  <c r="F94" i="7"/>
  <c r="E94" i="7"/>
  <c r="D94" i="7"/>
  <c r="G93" i="7"/>
  <c r="F93" i="7"/>
  <c r="E93" i="7"/>
  <c r="D93" i="7"/>
  <c r="C94" i="7"/>
  <c r="C93" i="7"/>
  <c r="B102" i="7" l="1"/>
  <c r="G39" i="6"/>
  <c r="F39" i="6"/>
  <c r="E39" i="6"/>
  <c r="D39" i="6"/>
  <c r="C39" i="6"/>
  <c r="D42" i="6"/>
  <c r="D5" i="3" s="1"/>
  <c r="C42" i="6"/>
  <c r="G42" i="6"/>
  <c r="G5" i="3" s="1"/>
  <c r="G7" i="3"/>
  <c r="F7" i="3"/>
  <c r="E7" i="3"/>
  <c r="D7" i="3"/>
  <c r="C7" i="3"/>
  <c r="F42" i="6"/>
  <c r="F5" i="3" s="1"/>
  <c r="E42" i="6"/>
  <c r="E5" i="3" s="1"/>
  <c r="G38" i="2"/>
  <c r="F38" i="2"/>
  <c r="E38" i="2"/>
  <c r="D38" i="2"/>
  <c r="C38" i="2"/>
  <c r="C5" i="3" l="1"/>
  <c r="C8" i="3" s="1"/>
  <c r="B46" i="6"/>
  <c r="G8" i="3"/>
  <c r="E8" i="3"/>
  <c r="F8" i="3"/>
  <c r="D8" i="3"/>
</calcChain>
</file>

<file path=xl/sharedStrings.xml><?xml version="1.0" encoding="utf-8"?>
<sst xmlns="http://schemas.openxmlformats.org/spreadsheetml/2006/main" count="349" uniqueCount="126">
  <si>
    <t>Total Resources Available from Federal Sources</t>
  </si>
  <si>
    <t xml:space="preserve">     New</t>
  </si>
  <si>
    <t xml:space="preserve">     Existing</t>
  </si>
  <si>
    <t>Total Resources Available from Other Non-State Sources</t>
  </si>
  <si>
    <t>State Resources</t>
  </si>
  <si>
    <t>Internal Allocation</t>
  </si>
  <si>
    <t>Internal Reallocation</t>
  </si>
  <si>
    <t>Student Tuition</t>
  </si>
  <si>
    <t>TOTAL</t>
  </si>
  <si>
    <t>B.  Breakdown of Budget Expenses/Requirements</t>
  </si>
  <si>
    <t>Staff:</t>
  </si>
  <si>
    <t>Executive, Administrative, Managerial</t>
  </si>
  <si>
    <t xml:space="preserve">    New</t>
  </si>
  <si>
    <t xml:space="preserve">    Existing</t>
  </si>
  <si>
    <t>Other Professional</t>
  </si>
  <si>
    <t xml:space="preserve">    Exisiting</t>
  </si>
  <si>
    <t>Faculty</t>
  </si>
  <si>
    <t>Graduate Assistants</t>
  </si>
  <si>
    <t>Student Employees</t>
  </si>
  <si>
    <t>Equipment and Instructional Materials</t>
  </si>
  <si>
    <t xml:space="preserve">Narrative Explanation/Justification:  </t>
  </si>
  <si>
    <t>Library</t>
  </si>
  <si>
    <t>Contractual Services</t>
  </si>
  <si>
    <t xml:space="preserve">Narrative Explanation/Justification  </t>
  </si>
  <si>
    <t>Academic and/or Student Support Services</t>
  </si>
  <si>
    <t>Other Support Services</t>
  </si>
  <si>
    <t>Faculty Development</t>
  </si>
  <si>
    <t>Assessment</t>
  </si>
  <si>
    <t>Other</t>
  </si>
  <si>
    <t>Narrative Explanation/Justification:</t>
  </si>
  <si>
    <r>
      <t>1</t>
    </r>
    <r>
      <rPr>
        <b/>
        <vertAlign val="superscript"/>
        <sz val="12"/>
        <rFont val="Calibri"/>
        <family val="2"/>
      </rPr>
      <t>st</t>
    </r>
    <r>
      <rPr>
        <b/>
        <sz val="12"/>
        <rFont val="Calibri"/>
        <family val="2"/>
      </rPr>
      <t xml:space="preserve"> Year</t>
    </r>
  </si>
  <si>
    <r>
      <t>2</t>
    </r>
    <r>
      <rPr>
        <b/>
        <vertAlign val="superscript"/>
        <sz val="12"/>
        <rFont val="Calibri"/>
        <family val="2"/>
      </rPr>
      <t>nd</t>
    </r>
    <r>
      <rPr>
        <b/>
        <sz val="12"/>
        <rFont val="Calibri"/>
        <family val="2"/>
      </rPr>
      <t xml:space="preserve"> Year</t>
    </r>
  </si>
  <si>
    <r>
      <t>3</t>
    </r>
    <r>
      <rPr>
        <b/>
        <vertAlign val="superscript"/>
        <sz val="12"/>
        <rFont val="Calibri"/>
        <family val="2"/>
      </rPr>
      <t>rd</t>
    </r>
    <r>
      <rPr>
        <b/>
        <sz val="12"/>
        <rFont val="Calibri"/>
        <family val="2"/>
      </rPr>
      <t xml:space="preserve"> Year</t>
    </r>
  </si>
  <si>
    <r>
      <t>4</t>
    </r>
    <r>
      <rPr>
        <b/>
        <vertAlign val="superscript"/>
        <sz val="12"/>
        <rFont val="Calibri"/>
        <family val="2"/>
      </rPr>
      <t>th</t>
    </r>
    <r>
      <rPr>
        <b/>
        <sz val="12"/>
        <rFont val="Calibri"/>
        <family val="2"/>
      </rPr>
      <t xml:space="preserve"> Year</t>
    </r>
  </si>
  <si>
    <r>
      <t>5</t>
    </r>
    <r>
      <rPr>
        <b/>
        <vertAlign val="superscript"/>
        <sz val="12"/>
        <rFont val="Calibri"/>
        <family val="2"/>
      </rPr>
      <t>th</t>
    </r>
    <r>
      <rPr>
        <b/>
        <sz val="12"/>
        <rFont val="Calibri"/>
        <family val="2"/>
      </rPr>
      <t xml:space="preserve"> Year</t>
    </r>
  </si>
  <si>
    <r>
      <t xml:space="preserve">    </t>
    </r>
    <r>
      <rPr>
        <sz val="12"/>
        <rFont val="Calibri"/>
        <family val="2"/>
      </rPr>
      <t>New</t>
    </r>
  </si>
  <si>
    <r>
      <t xml:space="preserve">Narrative Explanation/Justification: </t>
    </r>
    <r>
      <rPr>
        <i/>
        <sz val="12"/>
        <rFont val="Calibri"/>
        <family val="2"/>
      </rPr>
      <t>Includes salaries of all listed above.  Identify the number of new faculty required and whether the new hires will be part-time or full-time. Identify the number of assistantships/stipends that will be provided. Include the level of support for each assistantship/stipend.</t>
    </r>
    <r>
      <rPr>
        <sz val="12"/>
        <rFont val="Calibri"/>
        <family val="2"/>
      </rPr>
      <t xml:space="preserve">  </t>
    </r>
  </si>
  <si>
    <t xml:space="preserve">Funding Sources, by year of program: </t>
  </si>
  <si>
    <t xml:space="preserve">A. </t>
  </si>
  <si>
    <t>Complete the following table for the first five years of the proposed program and provide an explanation of how the institution will sustain funding needs. *The total funding and expenses in the table should be the same, or explain sources(s) of additional funding for the proposed program.</t>
  </si>
  <si>
    <t>~ New</t>
  </si>
  <si>
    <t>~ Existing</t>
  </si>
  <si>
    <r>
      <t>1</t>
    </r>
    <r>
      <rPr>
        <b/>
        <i/>
        <vertAlign val="superscript"/>
        <sz val="10"/>
        <rFont val="Times New Roman"/>
        <family val="1"/>
      </rPr>
      <t>st</t>
    </r>
    <r>
      <rPr>
        <b/>
        <i/>
        <sz val="10"/>
        <rFont val="Times New Roman"/>
        <family val="1"/>
      </rPr>
      <t xml:space="preserve"> Year</t>
    </r>
  </si>
  <si>
    <r>
      <t>2</t>
    </r>
    <r>
      <rPr>
        <b/>
        <i/>
        <vertAlign val="superscript"/>
        <sz val="10"/>
        <rFont val="Times New Roman"/>
        <family val="1"/>
      </rPr>
      <t>nd</t>
    </r>
    <r>
      <rPr>
        <b/>
        <i/>
        <sz val="10"/>
        <rFont val="Times New Roman"/>
        <family val="1"/>
      </rPr>
      <t xml:space="preserve"> Year</t>
    </r>
  </si>
  <si>
    <r>
      <t>3</t>
    </r>
    <r>
      <rPr>
        <b/>
        <i/>
        <vertAlign val="superscript"/>
        <sz val="10"/>
        <rFont val="Times New Roman"/>
        <family val="1"/>
      </rPr>
      <t>rd</t>
    </r>
    <r>
      <rPr>
        <b/>
        <i/>
        <sz val="10"/>
        <rFont val="Times New Roman"/>
        <family val="1"/>
      </rPr>
      <t xml:space="preserve"> Year</t>
    </r>
  </si>
  <si>
    <r>
      <t>4</t>
    </r>
    <r>
      <rPr>
        <b/>
        <i/>
        <vertAlign val="superscript"/>
        <sz val="10"/>
        <rFont val="Times New Roman"/>
        <family val="1"/>
      </rPr>
      <t>th</t>
    </r>
    <r>
      <rPr>
        <b/>
        <i/>
        <sz val="10"/>
        <rFont val="Times New Roman"/>
        <family val="1"/>
      </rPr>
      <t xml:space="preserve"> Year</t>
    </r>
  </si>
  <si>
    <r>
      <t>5</t>
    </r>
    <r>
      <rPr>
        <b/>
        <i/>
        <vertAlign val="superscript"/>
        <sz val="10"/>
        <rFont val="Times New Roman"/>
        <family val="1"/>
      </rPr>
      <t>th</t>
    </r>
    <r>
      <rPr>
        <b/>
        <i/>
        <sz val="10"/>
        <rFont val="Times New Roman"/>
        <family val="1"/>
      </rPr>
      <t xml:space="preserve"> Year</t>
    </r>
  </si>
  <si>
    <r>
      <t>1</t>
    </r>
    <r>
      <rPr>
        <b/>
        <vertAlign val="superscript"/>
        <sz val="13.5"/>
        <rFont val="Times New Roman"/>
        <family val="1"/>
      </rPr>
      <t>st</t>
    </r>
    <r>
      <rPr>
        <b/>
        <sz val="13.5"/>
        <rFont val="Times New Roman"/>
        <family val="1"/>
      </rPr>
      <t xml:space="preserve"> Year</t>
    </r>
  </si>
  <si>
    <r>
      <t>2</t>
    </r>
    <r>
      <rPr>
        <b/>
        <vertAlign val="superscript"/>
        <sz val="13.5"/>
        <rFont val="Times New Roman"/>
        <family val="1"/>
      </rPr>
      <t>nd</t>
    </r>
    <r>
      <rPr>
        <b/>
        <sz val="13.5"/>
        <rFont val="Times New Roman"/>
        <family val="1"/>
      </rPr>
      <t xml:space="preserve"> Year</t>
    </r>
  </si>
  <si>
    <r>
      <t>3</t>
    </r>
    <r>
      <rPr>
        <b/>
        <vertAlign val="superscript"/>
        <sz val="13.5"/>
        <rFont val="Times New Roman"/>
        <family val="1"/>
      </rPr>
      <t>rd</t>
    </r>
    <r>
      <rPr>
        <b/>
        <sz val="13.5"/>
        <rFont val="Times New Roman"/>
        <family val="1"/>
      </rPr>
      <t xml:space="preserve"> Year</t>
    </r>
  </si>
  <si>
    <r>
      <t>4</t>
    </r>
    <r>
      <rPr>
        <b/>
        <vertAlign val="superscript"/>
        <sz val="13.5"/>
        <rFont val="Times New Roman"/>
        <family val="1"/>
      </rPr>
      <t>th</t>
    </r>
    <r>
      <rPr>
        <b/>
        <sz val="13.5"/>
        <rFont val="Times New Roman"/>
        <family val="1"/>
      </rPr>
      <t xml:space="preserve"> Year</t>
    </r>
  </si>
  <si>
    <r>
      <t>5</t>
    </r>
    <r>
      <rPr>
        <b/>
        <vertAlign val="superscript"/>
        <sz val="13.5"/>
        <rFont val="Times New Roman"/>
        <family val="1"/>
      </rPr>
      <t>th</t>
    </r>
    <r>
      <rPr>
        <b/>
        <sz val="13.5"/>
        <rFont val="Times New Roman"/>
        <family val="1"/>
      </rPr>
      <t xml:space="preserve"> Year</t>
    </r>
  </si>
  <si>
    <r>
      <rPr>
        <b/>
        <sz val="10"/>
        <rFont val="Times New Roman"/>
        <family val="1"/>
      </rPr>
      <t>Funding Sources, by year of program</t>
    </r>
    <r>
      <rPr>
        <b/>
        <i/>
        <sz val="10"/>
        <rFont val="Times New Roman"/>
        <family val="1"/>
      </rPr>
      <t xml:space="preserve"> (continued)</t>
    </r>
  </si>
  <si>
    <r>
      <t xml:space="preserve">Narrative Explanation/Justification: </t>
    </r>
    <r>
      <rPr>
        <i/>
        <sz val="12"/>
        <rFont val="Times New Roman"/>
        <family val="1"/>
      </rPr>
      <t>Describe the impact of this program on enrollment, tuition, and fees.</t>
    </r>
  </si>
  <si>
    <r>
      <t xml:space="preserve">Narrative Explanation/Justification: </t>
    </r>
    <r>
      <rPr>
        <i/>
        <sz val="12"/>
        <rFont val="Times New Roman"/>
        <family val="1"/>
      </rPr>
      <t>The sources and process of allocation and reallocation should be detailed, including an analysis of the impact of the reduction on existing programs and/or organization units.</t>
    </r>
  </si>
  <si>
    <r>
      <t xml:space="preserve">TOTAL - Funding Sources </t>
    </r>
    <r>
      <rPr>
        <sz val="9"/>
        <rFont val="Times New Roman"/>
        <family val="1"/>
      </rPr>
      <t xml:space="preserve">(REVENUES) -  </t>
    </r>
  </si>
  <si>
    <r>
      <t>1</t>
    </r>
    <r>
      <rPr>
        <b/>
        <vertAlign val="superscript"/>
        <sz val="13.5"/>
        <color indexed="17"/>
        <rFont val="Times New Roman"/>
        <family val="1"/>
      </rPr>
      <t>st</t>
    </r>
    <r>
      <rPr>
        <b/>
        <sz val="13.5"/>
        <color indexed="17"/>
        <rFont val="Times New Roman"/>
        <family val="1"/>
      </rPr>
      <t xml:space="preserve"> Year</t>
    </r>
  </si>
  <si>
    <r>
      <t>2</t>
    </r>
    <r>
      <rPr>
        <b/>
        <vertAlign val="superscript"/>
        <sz val="13.5"/>
        <color indexed="17"/>
        <rFont val="Times New Roman"/>
        <family val="1"/>
      </rPr>
      <t>nd</t>
    </r>
    <r>
      <rPr>
        <b/>
        <sz val="13.5"/>
        <color indexed="17"/>
        <rFont val="Times New Roman"/>
        <family val="1"/>
      </rPr>
      <t xml:space="preserve"> Year</t>
    </r>
  </si>
  <si>
    <r>
      <t>3</t>
    </r>
    <r>
      <rPr>
        <b/>
        <vertAlign val="superscript"/>
        <sz val="13.5"/>
        <color indexed="17"/>
        <rFont val="Times New Roman"/>
        <family val="1"/>
      </rPr>
      <t>rd</t>
    </r>
    <r>
      <rPr>
        <b/>
        <sz val="13.5"/>
        <color indexed="17"/>
        <rFont val="Times New Roman"/>
        <family val="1"/>
      </rPr>
      <t xml:space="preserve"> Year</t>
    </r>
  </si>
  <si>
    <r>
      <t>4</t>
    </r>
    <r>
      <rPr>
        <b/>
        <vertAlign val="superscript"/>
        <sz val="13.5"/>
        <color indexed="17"/>
        <rFont val="Times New Roman"/>
        <family val="1"/>
      </rPr>
      <t>th</t>
    </r>
    <r>
      <rPr>
        <b/>
        <sz val="13.5"/>
        <color indexed="17"/>
        <rFont val="Times New Roman"/>
        <family val="1"/>
      </rPr>
      <t xml:space="preserve"> Year</t>
    </r>
  </si>
  <si>
    <r>
      <t>5</t>
    </r>
    <r>
      <rPr>
        <b/>
        <vertAlign val="superscript"/>
        <sz val="13.5"/>
        <color indexed="17"/>
        <rFont val="Times New Roman"/>
        <family val="1"/>
      </rPr>
      <t>th</t>
    </r>
    <r>
      <rPr>
        <b/>
        <sz val="13.5"/>
        <color indexed="17"/>
        <rFont val="Times New Roman"/>
        <family val="1"/>
      </rPr>
      <t xml:space="preserve"> Year</t>
    </r>
  </si>
  <si>
    <r>
      <t>1</t>
    </r>
    <r>
      <rPr>
        <b/>
        <i/>
        <vertAlign val="superscript"/>
        <sz val="10"/>
        <color indexed="17"/>
        <rFont val="Times New Roman"/>
        <family val="1"/>
      </rPr>
      <t>st</t>
    </r>
    <r>
      <rPr>
        <b/>
        <i/>
        <sz val="10"/>
        <color indexed="17"/>
        <rFont val="Times New Roman"/>
        <family val="1"/>
      </rPr>
      <t xml:space="preserve"> Year</t>
    </r>
  </si>
  <si>
    <r>
      <t>2</t>
    </r>
    <r>
      <rPr>
        <b/>
        <i/>
        <vertAlign val="superscript"/>
        <sz val="10"/>
        <color indexed="17"/>
        <rFont val="Times New Roman"/>
        <family val="1"/>
      </rPr>
      <t>nd</t>
    </r>
    <r>
      <rPr>
        <b/>
        <i/>
        <sz val="10"/>
        <color indexed="17"/>
        <rFont val="Times New Roman"/>
        <family val="1"/>
      </rPr>
      <t xml:space="preserve"> Year</t>
    </r>
  </si>
  <si>
    <r>
      <t>3</t>
    </r>
    <r>
      <rPr>
        <b/>
        <i/>
        <vertAlign val="superscript"/>
        <sz val="10"/>
        <color indexed="17"/>
        <rFont val="Times New Roman"/>
        <family val="1"/>
      </rPr>
      <t>rd</t>
    </r>
    <r>
      <rPr>
        <b/>
        <i/>
        <sz val="10"/>
        <color indexed="17"/>
        <rFont val="Times New Roman"/>
        <family val="1"/>
      </rPr>
      <t xml:space="preserve"> Year</t>
    </r>
  </si>
  <si>
    <r>
      <t>4</t>
    </r>
    <r>
      <rPr>
        <b/>
        <i/>
        <vertAlign val="superscript"/>
        <sz val="10"/>
        <color indexed="17"/>
        <rFont val="Times New Roman"/>
        <family val="1"/>
      </rPr>
      <t>th</t>
    </r>
    <r>
      <rPr>
        <b/>
        <i/>
        <sz val="10"/>
        <color indexed="17"/>
        <rFont val="Times New Roman"/>
        <family val="1"/>
      </rPr>
      <t xml:space="preserve"> Year</t>
    </r>
  </si>
  <si>
    <r>
      <t>5</t>
    </r>
    <r>
      <rPr>
        <b/>
        <i/>
        <vertAlign val="superscript"/>
        <sz val="10"/>
        <color indexed="17"/>
        <rFont val="Times New Roman"/>
        <family val="1"/>
      </rPr>
      <t>th</t>
    </r>
    <r>
      <rPr>
        <b/>
        <i/>
        <sz val="10"/>
        <color indexed="17"/>
        <rFont val="Times New Roman"/>
        <family val="1"/>
      </rPr>
      <t xml:space="preserve"> Year</t>
    </r>
  </si>
  <si>
    <r>
      <rPr>
        <b/>
        <sz val="10"/>
        <color indexed="17"/>
        <rFont val="Times New Roman"/>
        <family val="1"/>
      </rPr>
      <t>Funding Sources, by year of program</t>
    </r>
    <r>
      <rPr>
        <b/>
        <i/>
        <sz val="10"/>
        <color indexed="17"/>
        <rFont val="Times New Roman"/>
        <family val="1"/>
      </rPr>
      <t xml:space="preserve"> (continued)</t>
    </r>
  </si>
  <si>
    <t>Breakdown of Budget Expenses/Requirements</t>
  </si>
  <si>
    <r>
      <t>1</t>
    </r>
    <r>
      <rPr>
        <b/>
        <vertAlign val="superscript"/>
        <sz val="13.5"/>
        <color indexed="60"/>
        <rFont val="Times New Roman"/>
        <family val="1"/>
      </rPr>
      <t>st</t>
    </r>
    <r>
      <rPr>
        <b/>
        <sz val="13.5"/>
        <color indexed="60"/>
        <rFont val="Times New Roman"/>
        <family val="1"/>
      </rPr>
      <t xml:space="preserve"> Year</t>
    </r>
  </si>
  <si>
    <r>
      <t>2</t>
    </r>
    <r>
      <rPr>
        <b/>
        <vertAlign val="superscript"/>
        <sz val="13.5"/>
        <color indexed="60"/>
        <rFont val="Times New Roman"/>
        <family val="1"/>
      </rPr>
      <t>nd</t>
    </r>
    <r>
      <rPr>
        <b/>
        <sz val="13.5"/>
        <color indexed="60"/>
        <rFont val="Times New Roman"/>
        <family val="1"/>
      </rPr>
      <t xml:space="preserve"> Year</t>
    </r>
  </si>
  <si>
    <r>
      <t>3</t>
    </r>
    <r>
      <rPr>
        <b/>
        <vertAlign val="superscript"/>
        <sz val="13.5"/>
        <color indexed="60"/>
        <rFont val="Times New Roman"/>
        <family val="1"/>
      </rPr>
      <t>rd</t>
    </r>
    <r>
      <rPr>
        <b/>
        <sz val="13.5"/>
        <color indexed="60"/>
        <rFont val="Times New Roman"/>
        <family val="1"/>
      </rPr>
      <t xml:space="preserve"> Year</t>
    </r>
  </si>
  <si>
    <r>
      <t>4</t>
    </r>
    <r>
      <rPr>
        <b/>
        <vertAlign val="superscript"/>
        <sz val="13.5"/>
        <color indexed="60"/>
        <rFont val="Times New Roman"/>
        <family val="1"/>
      </rPr>
      <t>th</t>
    </r>
    <r>
      <rPr>
        <b/>
        <sz val="13.5"/>
        <color indexed="60"/>
        <rFont val="Times New Roman"/>
        <family val="1"/>
      </rPr>
      <t xml:space="preserve"> Year</t>
    </r>
  </si>
  <si>
    <r>
      <t>5</t>
    </r>
    <r>
      <rPr>
        <b/>
        <vertAlign val="superscript"/>
        <sz val="13.5"/>
        <color indexed="60"/>
        <rFont val="Times New Roman"/>
        <family val="1"/>
      </rPr>
      <t>th</t>
    </r>
    <r>
      <rPr>
        <b/>
        <sz val="13.5"/>
        <color indexed="60"/>
        <rFont val="Times New Roman"/>
        <family val="1"/>
      </rPr>
      <t xml:space="preserve"> Year</t>
    </r>
  </si>
  <si>
    <r>
      <t>1</t>
    </r>
    <r>
      <rPr>
        <b/>
        <i/>
        <vertAlign val="superscript"/>
        <sz val="10"/>
        <color indexed="60"/>
        <rFont val="Times New Roman"/>
        <family val="1"/>
      </rPr>
      <t>st</t>
    </r>
    <r>
      <rPr>
        <b/>
        <i/>
        <sz val="10"/>
        <color indexed="60"/>
        <rFont val="Times New Roman"/>
        <family val="1"/>
      </rPr>
      <t xml:space="preserve"> Year</t>
    </r>
  </si>
  <si>
    <r>
      <t>2</t>
    </r>
    <r>
      <rPr>
        <b/>
        <i/>
        <vertAlign val="superscript"/>
        <sz val="10"/>
        <color indexed="60"/>
        <rFont val="Times New Roman"/>
        <family val="1"/>
      </rPr>
      <t>nd</t>
    </r>
    <r>
      <rPr>
        <b/>
        <i/>
        <sz val="10"/>
        <color indexed="60"/>
        <rFont val="Times New Roman"/>
        <family val="1"/>
      </rPr>
      <t xml:space="preserve"> Year</t>
    </r>
  </si>
  <si>
    <r>
      <t>3</t>
    </r>
    <r>
      <rPr>
        <b/>
        <i/>
        <vertAlign val="superscript"/>
        <sz val="10"/>
        <color indexed="60"/>
        <rFont val="Times New Roman"/>
        <family val="1"/>
      </rPr>
      <t>rd</t>
    </r>
    <r>
      <rPr>
        <b/>
        <i/>
        <sz val="10"/>
        <color indexed="60"/>
        <rFont val="Times New Roman"/>
        <family val="1"/>
      </rPr>
      <t xml:space="preserve"> Year</t>
    </r>
  </si>
  <si>
    <r>
      <t>4</t>
    </r>
    <r>
      <rPr>
        <b/>
        <i/>
        <vertAlign val="superscript"/>
        <sz val="10"/>
        <color indexed="60"/>
        <rFont val="Times New Roman"/>
        <family val="1"/>
      </rPr>
      <t>th</t>
    </r>
    <r>
      <rPr>
        <b/>
        <i/>
        <sz val="10"/>
        <color indexed="60"/>
        <rFont val="Times New Roman"/>
        <family val="1"/>
      </rPr>
      <t xml:space="preserve"> Year</t>
    </r>
  </si>
  <si>
    <r>
      <t>5</t>
    </r>
    <r>
      <rPr>
        <b/>
        <i/>
        <vertAlign val="superscript"/>
        <sz val="10"/>
        <color indexed="60"/>
        <rFont val="Times New Roman"/>
        <family val="1"/>
      </rPr>
      <t>th</t>
    </r>
    <r>
      <rPr>
        <b/>
        <i/>
        <sz val="10"/>
        <color indexed="60"/>
        <rFont val="Times New Roman"/>
        <family val="1"/>
      </rPr>
      <t xml:space="preserve"> Year</t>
    </r>
  </si>
  <si>
    <t>B.</t>
  </si>
  <si>
    <r>
      <t xml:space="preserve">TOTAL - Expenses/Requirements </t>
    </r>
    <r>
      <rPr>
        <sz val="8"/>
        <rFont val="Times New Roman"/>
        <family val="1"/>
      </rPr>
      <t>(</t>
    </r>
    <r>
      <rPr>
        <b/>
        <sz val="8"/>
        <color indexed="60"/>
        <rFont val="Times New Roman"/>
        <family val="1"/>
      </rPr>
      <t>EXPENDITURES</t>
    </r>
    <r>
      <rPr>
        <sz val="8"/>
        <rFont val="Times New Roman"/>
        <family val="1"/>
      </rPr>
      <t xml:space="preserve">) </t>
    </r>
  </si>
  <si>
    <t>Staff</t>
  </si>
  <si>
    <r>
      <rPr>
        <b/>
        <sz val="10"/>
        <color indexed="60"/>
        <rFont val="Times New Roman"/>
        <family val="1"/>
      </rPr>
      <t xml:space="preserve">Breakdown of Budget Expenses/Requirements </t>
    </r>
    <r>
      <rPr>
        <b/>
        <i/>
        <sz val="10"/>
        <color indexed="60"/>
        <rFont val="Times New Roman"/>
        <family val="1"/>
      </rPr>
      <t>(continued)</t>
    </r>
  </si>
  <si>
    <t xml:space="preserve">B. </t>
  </si>
  <si>
    <r>
      <t xml:space="preserve">TOTAL - Funding Sources </t>
    </r>
    <r>
      <rPr>
        <sz val="9"/>
        <rFont val="Times New Roman"/>
        <family val="1"/>
      </rPr>
      <t>(</t>
    </r>
    <r>
      <rPr>
        <b/>
        <sz val="9"/>
        <color indexed="17"/>
        <rFont val="Times New Roman"/>
        <family val="1"/>
      </rPr>
      <t>REVENUES</t>
    </r>
    <r>
      <rPr>
        <sz val="9"/>
        <rFont val="Times New Roman"/>
        <family val="1"/>
      </rPr>
      <t xml:space="preserve">) </t>
    </r>
  </si>
  <si>
    <r>
      <rPr>
        <b/>
        <sz val="20"/>
        <rFont val="Times New Roman"/>
        <family val="1"/>
      </rPr>
      <t>BALANCE -</t>
    </r>
    <r>
      <rPr>
        <b/>
        <sz val="16"/>
        <rFont val="Times New Roman"/>
        <family val="1"/>
      </rPr>
      <t xml:space="preserve"> </t>
    </r>
    <r>
      <rPr>
        <sz val="10"/>
        <rFont val="Times New Roman"/>
        <family val="1"/>
      </rPr>
      <t>(</t>
    </r>
    <r>
      <rPr>
        <b/>
        <sz val="10"/>
        <rFont val="Times New Roman"/>
        <family val="1"/>
      </rPr>
      <t>SURPLUS</t>
    </r>
    <r>
      <rPr>
        <sz val="10"/>
        <rFont val="Times New Roman"/>
        <family val="1"/>
      </rPr>
      <t>/</t>
    </r>
    <r>
      <rPr>
        <b/>
        <sz val="10"/>
        <color indexed="10"/>
        <rFont val="Times New Roman"/>
        <family val="1"/>
      </rPr>
      <t>DEFICIT</t>
    </r>
    <r>
      <rPr>
        <sz val="10"/>
        <rFont val="Times New Roman"/>
        <family val="1"/>
      </rPr>
      <t xml:space="preserve">) </t>
    </r>
  </si>
  <si>
    <r>
      <t xml:space="preserve">TOTAL - Funding Sources </t>
    </r>
    <r>
      <rPr>
        <sz val="9"/>
        <rFont val="Times New Roman"/>
        <family val="1"/>
      </rPr>
      <t>(</t>
    </r>
    <r>
      <rPr>
        <sz val="9"/>
        <color indexed="17"/>
        <rFont val="Times New Roman"/>
        <family val="1"/>
      </rPr>
      <t>REVENUES</t>
    </r>
    <r>
      <rPr>
        <sz val="9"/>
        <rFont val="Times New Roman"/>
        <family val="1"/>
      </rPr>
      <t>)</t>
    </r>
  </si>
  <si>
    <r>
      <t xml:space="preserve">TOTAL - Expenses/Requirements </t>
    </r>
    <r>
      <rPr>
        <sz val="8"/>
        <rFont val="Times New Roman"/>
        <family val="1"/>
      </rPr>
      <t>(</t>
    </r>
    <r>
      <rPr>
        <sz val="8"/>
        <color indexed="60"/>
        <rFont val="Times New Roman"/>
        <family val="1"/>
      </rPr>
      <t>EXPENDITURES</t>
    </r>
    <r>
      <rPr>
        <sz val="8"/>
        <rFont val="Times New Roman"/>
        <family val="1"/>
      </rPr>
      <t xml:space="preserve">) </t>
    </r>
  </si>
  <si>
    <r>
      <t>1</t>
    </r>
    <r>
      <rPr>
        <b/>
        <i/>
        <vertAlign val="superscript"/>
        <sz val="9"/>
        <color indexed="17"/>
        <rFont val="Times New Roman"/>
        <family val="1"/>
      </rPr>
      <t>st</t>
    </r>
    <r>
      <rPr>
        <b/>
        <i/>
        <sz val="9"/>
        <color indexed="17"/>
        <rFont val="Times New Roman"/>
        <family val="1"/>
      </rPr>
      <t xml:space="preserve"> Year</t>
    </r>
  </si>
  <si>
    <r>
      <t>2</t>
    </r>
    <r>
      <rPr>
        <b/>
        <i/>
        <vertAlign val="superscript"/>
        <sz val="9"/>
        <color indexed="17"/>
        <rFont val="Times New Roman"/>
        <family val="1"/>
      </rPr>
      <t>nd</t>
    </r>
    <r>
      <rPr>
        <b/>
        <i/>
        <sz val="9"/>
        <color indexed="17"/>
        <rFont val="Times New Roman"/>
        <family val="1"/>
      </rPr>
      <t xml:space="preserve"> Year</t>
    </r>
  </si>
  <si>
    <r>
      <t>3</t>
    </r>
    <r>
      <rPr>
        <b/>
        <i/>
        <vertAlign val="superscript"/>
        <sz val="9"/>
        <color indexed="17"/>
        <rFont val="Times New Roman"/>
        <family val="1"/>
      </rPr>
      <t>rd</t>
    </r>
    <r>
      <rPr>
        <b/>
        <i/>
        <sz val="9"/>
        <color indexed="17"/>
        <rFont val="Times New Roman"/>
        <family val="1"/>
      </rPr>
      <t xml:space="preserve"> Year</t>
    </r>
  </si>
  <si>
    <r>
      <t>4</t>
    </r>
    <r>
      <rPr>
        <b/>
        <i/>
        <vertAlign val="superscript"/>
        <sz val="9"/>
        <color indexed="17"/>
        <rFont val="Times New Roman"/>
        <family val="1"/>
      </rPr>
      <t>th</t>
    </r>
    <r>
      <rPr>
        <b/>
        <i/>
        <sz val="9"/>
        <color indexed="17"/>
        <rFont val="Times New Roman"/>
        <family val="1"/>
      </rPr>
      <t xml:space="preserve"> Year</t>
    </r>
  </si>
  <si>
    <r>
      <t>5</t>
    </r>
    <r>
      <rPr>
        <b/>
        <i/>
        <vertAlign val="superscript"/>
        <sz val="9"/>
        <color indexed="17"/>
        <rFont val="Times New Roman"/>
        <family val="1"/>
      </rPr>
      <t>th</t>
    </r>
    <r>
      <rPr>
        <b/>
        <i/>
        <sz val="9"/>
        <color indexed="17"/>
        <rFont val="Times New Roman"/>
        <family val="1"/>
      </rPr>
      <t xml:space="preserve"> Year</t>
    </r>
  </si>
  <si>
    <r>
      <t>1</t>
    </r>
    <r>
      <rPr>
        <b/>
        <i/>
        <vertAlign val="superscript"/>
        <sz val="9"/>
        <color indexed="60"/>
        <rFont val="Times New Roman"/>
        <family val="1"/>
      </rPr>
      <t>st</t>
    </r>
    <r>
      <rPr>
        <b/>
        <i/>
        <sz val="9"/>
        <color indexed="60"/>
        <rFont val="Times New Roman"/>
        <family val="1"/>
      </rPr>
      <t xml:space="preserve"> Year</t>
    </r>
  </si>
  <si>
    <r>
      <t>2</t>
    </r>
    <r>
      <rPr>
        <b/>
        <i/>
        <vertAlign val="superscript"/>
        <sz val="9"/>
        <color indexed="60"/>
        <rFont val="Times New Roman"/>
        <family val="1"/>
      </rPr>
      <t>nd</t>
    </r>
    <r>
      <rPr>
        <b/>
        <i/>
        <sz val="9"/>
        <color indexed="60"/>
        <rFont val="Times New Roman"/>
        <family val="1"/>
      </rPr>
      <t xml:space="preserve"> Year</t>
    </r>
  </si>
  <si>
    <r>
      <t>3</t>
    </r>
    <r>
      <rPr>
        <b/>
        <i/>
        <vertAlign val="superscript"/>
        <sz val="9"/>
        <color indexed="60"/>
        <rFont val="Times New Roman"/>
        <family val="1"/>
      </rPr>
      <t>rd</t>
    </r>
    <r>
      <rPr>
        <b/>
        <i/>
        <sz val="9"/>
        <color indexed="60"/>
        <rFont val="Times New Roman"/>
        <family val="1"/>
      </rPr>
      <t xml:space="preserve"> Year</t>
    </r>
  </si>
  <si>
    <r>
      <t>4</t>
    </r>
    <r>
      <rPr>
        <b/>
        <i/>
        <vertAlign val="superscript"/>
        <sz val="9"/>
        <color indexed="60"/>
        <rFont val="Times New Roman"/>
        <family val="1"/>
      </rPr>
      <t>th</t>
    </r>
    <r>
      <rPr>
        <b/>
        <i/>
        <sz val="9"/>
        <color indexed="60"/>
        <rFont val="Times New Roman"/>
        <family val="1"/>
      </rPr>
      <t xml:space="preserve"> Year</t>
    </r>
  </si>
  <si>
    <r>
      <t>5</t>
    </r>
    <r>
      <rPr>
        <b/>
        <i/>
        <vertAlign val="superscript"/>
        <sz val="9"/>
        <color indexed="60"/>
        <rFont val="Times New Roman"/>
        <family val="1"/>
      </rPr>
      <t>th</t>
    </r>
    <r>
      <rPr>
        <b/>
        <i/>
        <sz val="9"/>
        <color indexed="60"/>
        <rFont val="Times New Roman"/>
        <family val="1"/>
      </rPr>
      <t xml:space="preserve"> Year</t>
    </r>
  </si>
  <si>
    <t>Internal</t>
  </si>
  <si>
    <t>Total</t>
  </si>
  <si>
    <t>Student Space and Equipment (if doctorate)</t>
  </si>
  <si>
    <t>Faculty Space and Equipment (if doctorate)</t>
  </si>
  <si>
    <r>
      <t xml:space="preserve">Narrative Explanation/Justification: </t>
    </r>
    <r>
      <rPr>
        <i/>
        <sz val="12"/>
        <rFont val="Times New Roman"/>
        <family val="1"/>
      </rPr>
      <t xml:space="preserve">The sources and process of allocation and reallocation should be detailed, including an analysis of the impact of the reduction on existing programs and/or organization units. Internal reallocation are those estimated dollars that will be dedicated to fund the start-up and support of the new academic program – typically defined as faculty, administrative/staff and operational expenses.  </t>
    </r>
  </si>
  <si>
    <r>
      <t xml:space="preserve">Narrative Explanation/Justification: </t>
    </r>
    <r>
      <rPr>
        <i/>
        <sz val="10.5"/>
        <rFont val="Times New Roman"/>
        <family val="1"/>
      </rPr>
      <t xml:space="preserve">Includes salaries for all listed above and explain how they were calculated. Identify the number of new faculty required and whether the new hires will be part-time or full-time.  Identify the number of assistantships/stipends that will be provided.  Include the level of support for each assistantship/stipend. </t>
    </r>
  </si>
  <si>
    <t>Funding Total over 5 Years (will pre-populate)</t>
  </si>
  <si>
    <t>Expenses Total over 5 Years (will pre-populate)</t>
  </si>
  <si>
    <t xml:space="preserve">Complete the following table for the first five years of the proposed program and provide an explanation of how the institution will sustain funding needs. For any existing dollar amounts and department allocation for new dollar amounts reported in the Expenses spreadsheet, also add the dollar amounts to the Funding Sources spreadsheet under Internal allocation or reallocation. 
You must add an explanation/justification for any dollar amount reported in this table.
*The FundingSource Expenses-Combined spreadsheet will pre-populate from the numbers entered into the Funding Sources and Expenses spreadsheets.  The total funding and expenses shown in the Combined spreadsheet should be the same (i.e., there should be enough funding to cover the proposed expenses). Provide an explanation for any excess funding beyond those needed to cover expenses.  </t>
  </si>
  <si>
    <t xml:space="preserve">Complete the following expense spreadsheet for the first five years of the proposed program  
Provide a detailed explanation wherever dollar amounts are reported, including how the numbers were calculated.  
You should also add any existing dollar amounts and department allocation for new dollar amounts reported in this Expenses spreadsheet to the Funding Sources spreadsheet (under Internal allocation or reallocation).
*The FundingSource Expenses-Combined spreadsheet will pre-populate from the numbers entered into the Funding Sources and Expenses spreadsheets. The total funding and expenses shown in the Combined spreadsheet should be the same or show an excess in funding (provide an explanation for any excess funding).  </t>
  </si>
  <si>
    <t>No new federal funds are required for this certificate.</t>
  </si>
  <si>
    <t>No new resources from non-state sources are required for this certificate.</t>
  </si>
  <si>
    <t>No new resources from state are required for this certificate</t>
  </si>
  <si>
    <r>
      <t xml:space="preserve">Internal current allocation is estimated by taking the annual cost of offering the core courses at their current frequency (each course offered every 2nd year = 3 core courses per year * 10% AWP = estimated $10,000 per course), </t>
    </r>
    <r>
      <rPr>
        <i/>
        <sz val="12"/>
        <rFont val="Times New Roman"/>
        <family val="1"/>
      </rPr>
      <t>plus</t>
    </r>
    <r>
      <rPr>
        <sz val="12"/>
        <rFont val="Times New Roman"/>
        <family val="1"/>
      </rPr>
      <t xml:space="preserve"> estimated cost of offering two electives per year, calculated the same way. This is an </t>
    </r>
    <r>
      <rPr>
        <b/>
        <sz val="12"/>
        <rFont val="Times New Roman"/>
        <family val="1"/>
      </rPr>
      <t xml:space="preserve">overestimate </t>
    </r>
    <r>
      <rPr>
        <sz val="12"/>
        <rFont val="Times New Roman"/>
        <family val="1"/>
      </rPr>
      <t xml:space="preserve">because these courses are not exclusively dedicated to the certificate. No internal </t>
    </r>
    <r>
      <rPr>
        <b/>
        <sz val="12"/>
        <rFont val="Times New Roman"/>
        <family val="1"/>
      </rPr>
      <t>re</t>
    </r>
    <r>
      <rPr>
        <sz val="12"/>
        <rFont val="Times New Roman"/>
        <family val="1"/>
      </rPr>
      <t>allocation will be required.</t>
    </r>
  </si>
  <si>
    <t>No new equipment or instructional materials required.</t>
  </si>
  <si>
    <t>See letter of support from Dean Fox and the UofL Libraries' assessment of its holdings. However, note also in proposal that we reduced that figure slightly.</t>
  </si>
  <si>
    <t>No new contractual services required.</t>
  </si>
  <si>
    <t>No new academic or student support services required. Admissions and Advising for the certificate are handled by faculty currently in the Department of Philosophy.</t>
  </si>
  <si>
    <t>Support services handled by Philosophy department faculty as needed. No new expenses required.</t>
  </si>
  <si>
    <t>No new faculty required for certificate.</t>
  </si>
  <si>
    <t>Assessment handled by program director in consultation with the Philosophy department chair. No new expenses.</t>
  </si>
  <si>
    <t>No new federal resources required for program</t>
  </si>
  <si>
    <t>No new non-state resources required for program</t>
  </si>
  <si>
    <t>No new state resources required for program</t>
  </si>
  <si>
    <r>
      <t xml:space="preserve">Internal allocation is calculated by assuming it costs $10,000 to offer one course, then multiplying by current frequency of core courses (3 core courses per year), then adding the cost of 2 electives. However, note that all courses also serve other programs so these costs are not solely dedicated to the certificate. No internal </t>
    </r>
    <r>
      <rPr>
        <b/>
        <sz val="12"/>
        <rFont val="Times New Roman"/>
        <family val="1"/>
      </rPr>
      <t>re</t>
    </r>
    <r>
      <rPr>
        <sz val="12"/>
        <rFont val="Times New Roman"/>
        <family val="1"/>
      </rPr>
      <t>allocation is required.</t>
    </r>
  </si>
  <si>
    <t>We estimate 2 FT and 2 PT students the first year, increasing to 3/3, 3/4, 4/5, and 4/6 in the ensuing years.</t>
  </si>
  <si>
    <t>Faculty expense calculated as explained on Tab A. Staff expenses estimate that certificate matters overlap with about 5% of the time of either the Philosophy administrative associate or the graduate program director in Humanities, who serves Philosophy graduate programs as well. However, because these are not new elements of the JDF but fit within current ones, this is an overestimate that makes no additional demands on their time. No other new expenses because the certificate builds on existing programs and curriculum.</t>
  </si>
  <si>
    <t xml:space="preserve">We estimate 2 FT and 2 PT students in 1st year, increasing to 3/3, 3/4, 4/5, and 4/6 in the ensuing years. Full-time tuition return to department estimated as 0.56 x in-state graduate tuition of $6630 per semester; part-time tuition estimate assumes such students take 3 hours per semester at current in-state part-time graduate tuition rate of $737 per credit hour. </t>
  </si>
  <si>
    <t>Assume expenses for website optimization and minimal marketing. Potential purchase of A/V equipment to facilitate online learning.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</si>
</sst>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_);[Red]\(&quot;$&quot;#,##0.00\)"/>
    <numFmt numFmtId="44" formatCode="_(&quot;$&quot;* #,##0.00_);_(&quot;$&quot;* \(#,##0.00\);_(&quot;$&quot;* &quot;-&quot;??_);_(@_)"/>
    <numFmt numFmtId="43" formatCode="_(* #,##0.00_);_(* \(#,##0.00\);_(* &quot;-&quot;??_);_(@_)"/>
  </numFmts>
  <fonts count="63" x14ac:knownFonts="1">
    <font>
      <sz val="10"/>
      <name val="Arial"/>
    </font>
    <font>
      <sz val="10"/>
      <name val="Arial"/>
      <family val="2"/>
    </font>
    <font>
      <u/>
      <sz val="10"/>
      <color indexed="12"/>
      <name val="Arial"/>
      <family val="2"/>
    </font>
    <font>
      <sz val="12"/>
      <name val="Times New Roman"/>
      <family val="1"/>
    </font>
    <font>
      <b/>
      <sz val="12"/>
      <name val="Times New Roman"/>
      <family val="1"/>
    </font>
    <font>
      <b/>
      <sz val="11"/>
      <name val="Times New Roman"/>
      <family val="1"/>
    </font>
    <font>
      <sz val="10"/>
      <name val="Arial"/>
      <family val="2"/>
    </font>
    <font>
      <b/>
      <sz val="12"/>
      <name val="Calibri"/>
      <family val="2"/>
    </font>
    <font>
      <sz val="12"/>
      <name val="Calibri"/>
      <family val="2"/>
    </font>
    <font>
      <b/>
      <sz val="20"/>
      <name val="Times New Roman"/>
      <family val="1"/>
    </font>
    <font>
      <sz val="10"/>
      <name val="Times New Roman"/>
      <family val="1"/>
    </font>
    <font>
      <i/>
      <sz val="12"/>
      <name val="Calibri"/>
      <family val="2"/>
    </font>
    <font>
      <sz val="12"/>
      <name val="Arial"/>
      <family val="2"/>
    </font>
    <font>
      <b/>
      <vertAlign val="superscript"/>
      <sz val="12"/>
      <name val="Calibri"/>
      <family val="2"/>
    </font>
    <font>
      <u/>
      <sz val="12"/>
      <color indexed="12"/>
      <name val="Arial"/>
      <family val="2"/>
    </font>
    <font>
      <i/>
      <sz val="12"/>
      <name val="Times New Roman"/>
      <family val="1"/>
    </font>
    <font>
      <sz val="9"/>
      <name val="Times New Roman"/>
      <family val="1"/>
    </font>
    <font>
      <sz val="10.5"/>
      <name val="Times New Roman"/>
      <family val="1"/>
    </font>
    <font>
      <b/>
      <i/>
      <sz val="10"/>
      <name val="Times New Roman"/>
      <family val="1"/>
    </font>
    <font>
      <b/>
      <i/>
      <vertAlign val="superscript"/>
      <sz val="10"/>
      <name val="Times New Roman"/>
      <family val="1"/>
    </font>
    <font>
      <b/>
      <sz val="13.5"/>
      <name val="Times New Roman"/>
      <family val="1"/>
    </font>
    <font>
      <b/>
      <vertAlign val="superscript"/>
      <sz val="13.5"/>
      <name val="Times New Roman"/>
      <family val="1"/>
    </font>
    <font>
      <sz val="13.5"/>
      <name val="Arial"/>
      <family val="2"/>
    </font>
    <font>
      <b/>
      <sz val="10"/>
      <name val="Times New Roman"/>
      <family val="1"/>
    </font>
    <font>
      <b/>
      <i/>
      <sz val="12"/>
      <name val="Times New Roman"/>
      <family val="1"/>
    </font>
    <font>
      <sz val="11"/>
      <name val="Arial"/>
      <family val="2"/>
    </font>
    <font>
      <b/>
      <sz val="10.5"/>
      <name val="Times New Roman"/>
      <family val="1"/>
    </font>
    <font>
      <sz val="13.5"/>
      <name val="Times New Roman"/>
      <family val="1"/>
    </font>
    <font>
      <b/>
      <sz val="13.5"/>
      <color indexed="17"/>
      <name val="Times New Roman"/>
      <family val="1"/>
    </font>
    <font>
      <b/>
      <vertAlign val="superscript"/>
      <sz val="13.5"/>
      <color indexed="17"/>
      <name val="Times New Roman"/>
      <family val="1"/>
    </font>
    <font>
      <b/>
      <i/>
      <sz val="10"/>
      <color indexed="17"/>
      <name val="Times New Roman"/>
      <family val="1"/>
    </font>
    <font>
      <b/>
      <i/>
      <vertAlign val="superscript"/>
      <sz val="10"/>
      <color indexed="17"/>
      <name val="Times New Roman"/>
      <family val="1"/>
    </font>
    <font>
      <b/>
      <sz val="10"/>
      <color indexed="17"/>
      <name val="Times New Roman"/>
      <family val="1"/>
    </font>
    <font>
      <sz val="9"/>
      <color indexed="17"/>
      <name val="Times New Roman"/>
      <family val="1"/>
    </font>
    <font>
      <b/>
      <sz val="9"/>
      <color indexed="17"/>
      <name val="Times New Roman"/>
      <family val="1"/>
    </font>
    <font>
      <b/>
      <sz val="12.5"/>
      <name val="Times New Roman"/>
      <family val="1"/>
    </font>
    <font>
      <b/>
      <sz val="13.5"/>
      <color indexed="60"/>
      <name val="Times New Roman"/>
      <family val="1"/>
    </font>
    <font>
      <b/>
      <vertAlign val="superscript"/>
      <sz val="13.5"/>
      <color indexed="60"/>
      <name val="Times New Roman"/>
      <family val="1"/>
    </font>
    <font>
      <b/>
      <i/>
      <sz val="10"/>
      <color indexed="60"/>
      <name val="Times New Roman"/>
      <family val="1"/>
    </font>
    <font>
      <b/>
      <sz val="10"/>
      <color indexed="60"/>
      <name val="Times New Roman"/>
      <family val="1"/>
    </font>
    <font>
      <b/>
      <i/>
      <vertAlign val="superscript"/>
      <sz val="10"/>
      <color indexed="60"/>
      <name val="Times New Roman"/>
      <family val="1"/>
    </font>
    <font>
      <sz val="8"/>
      <name val="Times New Roman"/>
      <family val="1"/>
    </font>
    <font>
      <sz val="8"/>
      <color indexed="60"/>
      <name val="Times New Roman"/>
      <family val="1"/>
    </font>
    <font>
      <b/>
      <sz val="8"/>
      <color indexed="60"/>
      <name val="Times New Roman"/>
      <family val="1"/>
    </font>
    <font>
      <i/>
      <sz val="10.5"/>
      <name val="Times New Roman"/>
      <family val="1"/>
    </font>
    <font>
      <b/>
      <sz val="16"/>
      <name val="Times New Roman"/>
      <family val="1"/>
    </font>
    <font>
      <b/>
      <sz val="10"/>
      <color indexed="10"/>
      <name val="Times New Roman"/>
      <family val="1"/>
    </font>
    <font>
      <b/>
      <i/>
      <sz val="9"/>
      <color indexed="17"/>
      <name val="Times New Roman"/>
      <family val="1"/>
    </font>
    <font>
      <b/>
      <i/>
      <vertAlign val="superscript"/>
      <sz val="9"/>
      <color indexed="17"/>
      <name val="Times New Roman"/>
      <family val="1"/>
    </font>
    <font>
      <sz val="9"/>
      <name val="Arial"/>
      <family val="2"/>
    </font>
    <font>
      <b/>
      <i/>
      <sz val="9"/>
      <color indexed="60"/>
      <name val="Times New Roman"/>
      <family val="1"/>
    </font>
    <font>
      <b/>
      <i/>
      <vertAlign val="superscript"/>
      <sz val="9"/>
      <color indexed="60"/>
      <name val="Times New Roman"/>
      <family val="1"/>
    </font>
    <font>
      <b/>
      <sz val="13.5"/>
      <color rgb="FF00863D"/>
      <name val="Times New Roman"/>
      <family val="1"/>
    </font>
    <font>
      <b/>
      <i/>
      <sz val="10"/>
      <color rgb="FF00863D"/>
      <name val="Times New Roman"/>
      <family val="1"/>
    </font>
    <font>
      <b/>
      <sz val="13.5"/>
      <color rgb="FFC00000"/>
      <name val="Times New Roman"/>
      <family val="1"/>
    </font>
    <font>
      <b/>
      <i/>
      <sz val="10"/>
      <color rgb="FFC00000"/>
      <name val="Times New Roman"/>
      <family val="1"/>
    </font>
    <font>
      <b/>
      <sz val="12"/>
      <color rgb="FFC00000"/>
      <name val="Times New Roman"/>
      <family val="1"/>
    </font>
    <font>
      <b/>
      <i/>
      <sz val="9"/>
      <color rgb="FF00863D"/>
      <name val="Times New Roman"/>
      <family val="1"/>
    </font>
    <font>
      <b/>
      <i/>
      <sz val="9"/>
      <color rgb="FFC00000"/>
      <name val="Times New Roman"/>
      <family val="1"/>
    </font>
    <font>
      <sz val="12"/>
      <color rgb="FFFF0000"/>
      <name val="Calibri"/>
      <family val="2"/>
    </font>
    <font>
      <i/>
      <u/>
      <sz val="12"/>
      <name val="Times New Roman"/>
      <family val="1"/>
    </font>
    <font>
      <sz val="11"/>
      <name val="Times New Roman"/>
      <family val="1"/>
    </font>
    <font>
      <b/>
      <sz val="10"/>
      <name val="Arial"/>
      <family val="2"/>
    </font>
  </fonts>
  <fills count="15">
    <fill>
      <patternFill patternType="none"/>
    </fill>
    <fill>
      <patternFill patternType="gray125"/>
    </fill>
    <fill>
      <patternFill patternType="solid">
        <fgColor theme="0" tint="-4.9989318521683403E-2"/>
        <bgColor indexed="64"/>
      </patternFill>
    </fill>
    <fill>
      <patternFill patternType="solid">
        <fgColor theme="0" tint="-0.499984740745262"/>
        <bgColor indexed="64"/>
      </patternFill>
    </fill>
    <fill>
      <patternFill patternType="solid">
        <fgColor theme="1" tint="4.9989318521683403E-2"/>
        <bgColor indexed="64"/>
      </patternFill>
    </fill>
    <fill>
      <patternFill patternType="solid">
        <fgColor theme="5" tint="0.79998168889431442"/>
        <bgColor indexed="64"/>
      </patternFill>
    </fill>
    <fill>
      <patternFill patternType="solid">
        <fgColor theme="1"/>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2" tint="-9.9978637043366805E-2"/>
        <bgColor indexed="64"/>
      </patternFill>
    </fill>
    <fill>
      <patternFill patternType="solid">
        <fgColor theme="7" tint="0.79998168889431442"/>
        <bgColor indexed="64"/>
      </patternFill>
    </fill>
    <fill>
      <patternFill patternType="solid">
        <fgColor rgb="FFFFFF00"/>
        <bgColor indexed="64"/>
      </patternFill>
    </fill>
    <fill>
      <patternFill patternType="solid">
        <fgColor rgb="FF92D050"/>
        <bgColor indexed="64"/>
      </patternFill>
    </fill>
  </fills>
  <borders count="86">
    <border>
      <left/>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medium">
        <color indexed="64"/>
      </right>
      <top/>
      <bottom/>
      <diagonal/>
    </border>
    <border>
      <left style="thin">
        <color indexed="64"/>
      </left>
      <right style="medium">
        <color indexed="64"/>
      </right>
      <top/>
      <bottom style="mediumDashed">
        <color indexed="64"/>
      </bottom>
      <diagonal/>
    </border>
    <border>
      <left style="thin">
        <color indexed="64"/>
      </left>
      <right/>
      <top/>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ashDotDot">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dashDotDot">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style="double">
        <color indexed="64"/>
      </bottom>
      <diagonal/>
    </border>
    <border>
      <left/>
      <right/>
      <top style="dashDotDot">
        <color indexed="64"/>
      </top>
      <bottom style="thin">
        <color indexed="64"/>
      </bottom>
      <diagonal/>
    </border>
    <border>
      <left/>
      <right style="thin">
        <color indexed="64"/>
      </right>
      <top style="dashDotDot">
        <color indexed="64"/>
      </top>
      <bottom style="thin">
        <color indexed="64"/>
      </bottom>
      <diagonal/>
    </border>
    <border>
      <left style="thin">
        <color indexed="64"/>
      </left>
      <right style="dashDotDot">
        <color indexed="64"/>
      </right>
      <top style="thin">
        <color indexed="64"/>
      </top>
      <bottom/>
      <diagonal/>
    </border>
    <border>
      <left/>
      <right style="dashDotDot">
        <color indexed="64"/>
      </right>
      <top/>
      <bottom/>
      <diagonal/>
    </border>
    <border>
      <left style="dashDotDot">
        <color indexed="64"/>
      </left>
      <right style="thin">
        <color indexed="64"/>
      </right>
      <top style="thin">
        <color indexed="64"/>
      </top>
      <bottom style="dashDotDot">
        <color indexed="64"/>
      </bottom>
      <diagonal/>
    </border>
    <border>
      <left/>
      <right/>
      <top/>
      <bottom style="dashDotDot">
        <color indexed="64"/>
      </bottom>
      <diagonal/>
    </border>
    <border>
      <left style="medium">
        <color indexed="64"/>
      </left>
      <right style="dashDotDot">
        <color indexed="64"/>
      </right>
      <top style="medium">
        <color indexed="64"/>
      </top>
      <bottom/>
      <diagonal/>
    </border>
    <border>
      <left/>
      <right style="thin">
        <color indexed="64"/>
      </right>
      <top style="medium">
        <color indexed="64"/>
      </top>
      <bottom style="thin">
        <color indexed="64"/>
      </bottom>
      <diagonal/>
    </border>
    <border>
      <left style="medium">
        <color indexed="64"/>
      </left>
      <right style="dashDotDot">
        <color indexed="64"/>
      </right>
      <top/>
      <bottom/>
      <diagonal/>
    </border>
    <border>
      <left/>
      <right style="medium">
        <color indexed="64"/>
      </right>
      <top style="thin">
        <color indexed="64"/>
      </top>
      <bottom style="thin">
        <color indexed="64"/>
      </bottom>
      <diagonal/>
    </border>
    <border>
      <left style="medium">
        <color indexed="64"/>
      </left>
      <right/>
      <top/>
      <bottom/>
      <diagonal/>
    </border>
    <border>
      <left style="medium">
        <color indexed="64"/>
      </left>
      <right style="dashDotDot">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bottom/>
      <diagonal/>
    </border>
    <border>
      <left/>
      <right style="medium">
        <color indexed="64"/>
      </right>
      <top style="dashDotDot">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dashDotDot">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Dashed">
        <color indexed="64"/>
      </top>
      <bottom/>
      <diagonal/>
    </border>
    <border>
      <left style="medium">
        <color indexed="64"/>
      </left>
      <right style="medium">
        <color indexed="64"/>
      </right>
      <top/>
      <bottom/>
      <diagonal/>
    </border>
    <border>
      <left style="medium">
        <color indexed="64"/>
      </left>
      <right style="thin">
        <color indexed="64"/>
      </right>
      <top style="mediumDashed">
        <color indexed="64"/>
      </top>
      <bottom/>
      <diagonal/>
    </border>
    <border>
      <left style="medium">
        <color indexed="64"/>
      </left>
      <right style="thin">
        <color indexed="64"/>
      </right>
      <top/>
      <bottom/>
      <diagonal/>
    </border>
    <border>
      <left style="medium">
        <color indexed="64"/>
      </left>
      <right style="medium">
        <color indexed="64"/>
      </right>
      <top/>
      <bottom style="mediumDashed">
        <color indexed="64"/>
      </bottom>
      <diagonal/>
    </border>
    <border>
      <left style="medium">
        <color indexed="64"/>
      </left>
      <right style="thin">
        <color indexed="64"/>
      </right>
      <top/>
      <bottom style="mediumDashed">
        <color indexed="64"/>
      </bottom>
      <diagonal/>
    </border>
    <border>
      <left style="thin">
        <color indexed="64"/>
      </left>
      <right/>
      <top style="mediumDashed">
        <color indexed="64"/>
      </top>
      <bottom/>
      <diagonal/>
    </border>
    <border>
      <left/>
      <right/>
      <top style="mediumDashed">
        <color indexed="64"/>
      </top>
      <bottom/>
      <diagonal/>
    </border>
    <border>
      <left/>
      <right style="thin">
        <color indexed="64"/>
      </right>
      <top style="mediumDashed">
        <color indexed="64"/>
      </top>
      <bottom/>
      <diagonal/>
    </border>
    <border>
      <left style="thin">
        <color indexed="64"/>
      </left>
      <right/>
      <top/>
      <bottom style="medium">
        <color indexed="64"/>
      </bottom>
      <diagonal/>
    </border>
    <border>
      <left style="thin">
        <color indexed="64"/>
      </left>
      <right/>
      <top style="mediumDashed">
        <color indexed="64"/>
      </top>
      <bottom style="medium">
        <color indexed="64"/>
      </bottom>
      <diagonal/>
    </border>
    <border>
      <left/>
      <right/>
      <top style="mediumDashed">
        <color indexed="64"/>
      </top>
      <bottom style="medium">
        <color indexed="64"/>
      </bottom>
      <diagonal/>
    </border>
    <border>
      <left/>
      <right style="thin">
        <color indexed="64"/>
      </right>
      <top style="mediumDashed">
        <color indexed="64"/>
      </top>
      <bottom style="medium">
        <color indexed="64"/>
      </bottom>
      <diagonal/>
    </border>
    <border>
      <left style="thin">
        <color indexed="64"/>
      </left>
      <right/>
      <top/>
      <bottom style="mediumDashed">
        <color indexed="64"/>
      </bottom>
      <diagonal/>
    </border>
    <border>
      <left/>
      <right/>
      <top/>
      <bottom style="mediumDashed">
        <color indexed="64"/>
      </bottom>
      <diagonal/>
    </border>
    <border>
      <left/>
      <right style="thin">
        <color indexed="64"/>
      </right>
      <top/>
      <bottom style="mediumDashed">
        <color indexed="64"/>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mediumDashed">
        <color indexed="64"/>
      </top>
      <bottom/>
      <diagonal/>
    </border>
    <border>
      <left style="medium">
        <color indexed="64"/>
      </left>
      <right/>
      <top style="mediumDashed">
        <color indexed="64"/>
      </top>
      <bottom/>
      <diagonal/>
    </border>
    <border>
      <left style="dashDotDot">
        <color indexed="64"/>
      </left>
      <right style="thin">
        <color indexed="64"/>
      </right>
      <top/>
      <bottom/>
      <diagonal/>
    </border>
    <border>
      <left style="dashDotDot">
        <color indexed="64"/>
      </left>
      <right style="thin">
        <color indexed="64"/>
      </right>
      <top/>
      <bottom style="thin">
        <color indexed="64"/>
      </bottom>
      <diagonal/>
    </border>
    <border>
      <left style="thin">
        <color indexed="64"/>
      </left>
      <right/>
      <top/>
      <bottom style="thin">
        <color indexed="64"/>
      </bottom>
      <diagonal/>
    </border>
    <border>
      <left style="dashDotDot">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style="medium">
        <color indexed="64"/>
      </top>
      <bottom/>
      <diagonal/>
    </border>
    <border>
      <left style="dashDotDot">
        <color indexed="64"/>
      </left>
      <right style="thin">
        <color indexed="64"/>
      </right>
      <top style="medium">
        <color indexed="64"/>
      </top>
      <bottom/>
      <diagonal/>
    </border>
    <border>
      <left style="dashDotDot">
        <color indexed="64"/>
      </left>
      <right style="thin">
        <color indexed="64"/>
      </right>
      <top/>
      <bottom style="medium">
        <color indexed="64"/>
      </bottom>
      <diagonal/>
    </border>
    <border>
      <left/>
      <right style="thin">
        <color indexed="64"/>
      </right>
      <top style="medium">
        <color indexed="64"/>
      </top>
      <bottom/>
      <diagonal/>
    </border>
    <border>
      <left style="thin">
        <color indexed="64"/>
      </left>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top style="thin">
        <color indexed="64"/>
      </top>
      <bottom/>
      <diagonal/>
    </border>
    <border>
      <left style="dashDotDot">
        <color indexed="64"/>
      </left>
      <right/>
      <top style="dashDotDot">
        <color indexed="64"/>
      </top>
      <bottom style="thin">
        <color indexed="64"/>
      </bottom>
      <diagonal/>
    </border>
    <border>
      <left style="thin">
        <color indexed="64"/>
      </left>
      <right style="thin">
        <color indexed="64"/>
      </right>
      <top style="thin">
        <color indexed="64"/>
      </top>
      <bottom style="medium">
        <color indexed="64"/>
      </bottom>
      <diagonal/>
    </border>
  </borders>
  <cellStyleXfs count="7">
    <xf numFmtId="0" fontId="0" fillId="0" borderId="0"/>
    <xf numFmtId="43" fontId="1" fillId="0" borderId="0" applyFont="0" applyFill="0" applyBorder="0" applyAlignment="0" applyProtection="0"/>
    <xf numFmtId="43" fontId="6" fillId="0" borderId="0" applyFont="0" applyFill="0" applyBorder="0" applyAlignment="0" applyProtection="0"/>
    <xf numFmtId="44" fontId="1" fillId="0" borderId="0" applyFont="0" applyFill="0" applyBorder="0" applyAlignment="0" applyProtection="0"/>
    <xf numFmtId="44" fontId="6" fillId="0" borderId="0" applyFont="0" applyFill="0" applyBorder="0" applyAlignment="0" applyProtection="0"/>
    <xf numFmtId="0" fontId="2" fillId="0" borderId="0" applyNumberFormat="0" applyFill="0" applyBorder="0" applyAlignment="0" applyProtection="0">
      <alignment vertical="top"/>
      <protection locked="0"/>
    </xf>
    <xf numFmtId="0" fontId="6" fillId="0" borderId="0"/>
  </cellStyleXfs>
  <cellXfs count="355">
    <xf numFmtId="0" fontId="0" fillId="0" borderId="0" xfId="0"/>
    <xf numFmtId="0" fontId="0" fillId="0" borderId="0" xfId="0" applyBorder="1"/>
    <xf numFmtId="0" fontId="0" fillId="0" borderId="1" xfId="0" applyBorder="1"/>
    <xf numFmtId="0" fontId="0" fillId="0" borderId="2" xfId="0" applyBorder="1"/>
    <xf numFmtId="0" fontId="0" fillId="0" borderId="0" xfId="0" applyAlignment="1">
      <alignment vertical="center"/>
    </xf>
    <xf numFmtId="0" fontId="0" fillId="0" borderId="3" xfId="0" applyBorder="1"/>
    <xf numFmtId="0" fontId="8" fillId="0" borderId="0" xfId="0" applyFont="1" applyBorder="1" applyAlignment="1">
      <alignment vertical="center" wrapText="1"/>
    </xf>
    <xf numFmtId="0" fontId="8" fillId="0" borderId="0" xfId="0" applyFont="1" applyAlignment="1">
      <alignment horizontal="justify" vertical="center"/>
    </xf>
    <xf numFmtId="0" fontId="12" fillId="0" borderId="0" xfId="0" applyFont="1" applyAlignment="1">
      <alignment vertical="center"/>
    </xf>
    <xf numFmtId="0" fontId="8" fillId="0" borderId="2" xfId="0" applyFont="1" applyBorder="1" applyAlignment="1">
      <alignment horizontal="justify" vertical="center" wrapText="1"/>
    </xf>
    <xf numFmtId="0" fontId="6" fillId="0" borderId="0" xfId="0" applyFont="1" applyAlignment="1">
      <alignment vertical="center"/>
    </xf>
    <xf numFmtId="0" fontId="4" fillId="0" borderId="0" xfId="0" applyFont="1" applyAlignment="1">
      <alignment horizontal="center" vertical="center"/>
    </xf>
    <xf numFmtId="0" fontId="3" fillId="0" borderId="4" xfId="0" applyFont="1" applyBorder="1" applyAlignment="1">
      <alignment vertical="center" wrapText="1"/>
    </xf>
    <xf numFmtId="0" fontId="8" fillId="0" borderId="5" xfId="0" applyFont="1" applyBorder="1" applyAlignment="1">
      <alignment vertical="center" wrapText="1"/>
    </xf>
    <xf numFmtId="0" fontId="8" fillId="0" borderId="6" xfId="0" applyFont="1" applyBorder="1" applyAlignment="1">
      <alignment horizontal="justify" vertical="center" wrapText="1"/>
    </xf>
    <xf numFmtId="0" fontId="8" fillId="0" borderId="7" xfId="0" applyFont="1" applyBorder="1" applyAlignment="1">
      <alignment horizontal="justify" vertical="center" wrapText="1"/>
    </xf>
    <xf numFmtId="0" fontId="8" fillId="0" borderId="6" xfId="0" applyFont="1" applyBorder="1" applyAlignment="1">
      <alignment horizontal="left" vertical="center" wrapText="1"/>
    </xf>
    <xf numFmtId="0" fontId="8" fillId="0" borderId="7" xfId="0" applyFont="1" applyBorder="1" applyAlignment="1">
      <alignment horizontal="left" vertical="center" wrapText="1"/>
    </xf>
    <xf numFmtId="0" fontId="8" fillId="0" borderId="8" xfId="0" applyFont="1" applyBorder="1" applyAlignment="1">
      <alignment horizontal="justify" vertical="center"/>
    </xf>
    <xf numFmtId="0" fontId="12" fillId="0" borderId="0" xfId="0" applyFont="1" applyBorder="1" applyAlignment="1">
      <alignment vertical="center"/>
    </xf>
    <xf numFmtId="0" fontId="12" fillId="0" borderId="5" xfId="0" applyFont="1" applyBorder="1" applyAlignment="1">
      <alignment vertical="center"/>
    </xf>
    <xf numFmtId="0" fontId="8" fillId="0" borderId="9" xfId="0" applyFont="1" applyBorder="1" applyAlignment="1">
      <alignment horizontal="justify" vertical="center" wrapText="1"/>
    </xf>
    <xf numFmtId="0" fontId="8" fillId="0" borderId="10" xfId="0" applyFont="1" applyBorder="1" applyAlignment="1">
      <alignment horizontal="justify" vertical="center" wrapText="1"/>
    </xf>
    <xf numFmtId="0" fontId="14" fillId="0" borderId="6" xfId="5" applyFont="1" applyBorder="1" applyAlignment="1" applyProtection="1">
      <alignment horizontal="left" vertical="center" wrapText="1"/>
    </xf>
    <xf numFmtId="0" fontId="3" fillId="0" borderId="6" xfId="0" applyFont="1" applyBorder="1" applyAlignment="1">
      <alignment horizontal="justify" vertical="center" wrapText="1"/>
    </xf>
    <xf numFmtId="0" fontId="7" fillId="0" borderId="6" xfId="0" applyFont="1" applyBorder="1" applyAlignment="1">
      <alignment horizontal="justify" vertical="center" wrapText="1"/>
    </xf>
    <xf numFmtId="0" fontId="8" fillId="0" borderId="11" xfId="0" applyFont="1" applyBorder="1" applyAlignment="1">
      <alignment horizontal="justify" vertical="center" wrapText="1"/>
    </xf>
    <xf numFmtId="0" fontId="4" fillId="0" borderId="0" xfId="0" applyFont="1" applyBorder="1" applyAlignment="1">
      <alignment horizontal="center" vertical="center"/>
    </xf>
    <xf numFmtId="0" fontId="0" fillId="0" borderId="8" xfId="0" applyBorder="1"/>
    <xf numFmtId="44" fontId="3" fillId="0" borderId="12" xfId="3" applyFont="1" applyBorder="1" applyAlignment="1" applyProtection="1">
      <alignment vertical="center" wrapText="1"/>
      <protection locked="0"/>
    </xf>
    <xf numFmtId="44" fontId="3" fillId="2" borderId="12" xfId="3" applyFont="1" applyFill="1" applyBorder="1" applyAlignment="1" applyProtection="1">
      <alignment vertical="center" wrapText="1"/>
      <protection locked="0"/>
    </xf>
    <xf numFmtId="44" fontId="3" fillId="0" borderId="5" xfId="3" applyFont="1" applyBorder="1" applyAlignment="1" applyProtection="1">
      <alignment vertical="center" wrapText="1"/>
      <protection locked="0"/>
    </xf>
    <xf numFmtId="43" fontId="3" fillId="0" borderId="12" xfId="1" applyFont="1" applyFill="1" applyBorder="1" applyAlignment="1" applyProtection="1">
      <alignment vertical="center" wrapText="1"/>
      <protection locked="0"/>
    </xf>
    <xf numFmtId="43" fontId="3" fillId="2" borderId="12" xfId="1" applyFont="1" applyFill="1" applyBorder="1" applyAlignment="1" applyProtection="1">
      <alignment vertical="center" wrapText="1"/>
      <protection locked="0"/>
    </xf>
    <xf numFmtId="43" fontId="3" fillId="0" borderId="13" xfId="1" applyFont="1" applyBorder="1" applyAlignment="1" applyProtection="1">
      <alignment vertical="center" wrapText="1"/>
      <protection locked="0"/>
    </xf>
    <xf numFmtId="43" fontId="3" fillId="2" borderId="13" xfId="1" applyFont="1" applyFill="1" applyBorder="1" applyAlignment="1" applyProtection="1">
      <alignment vertical="center" wrapText="1"/>
      <protection locked="0"/>
    </xf>
    <xf numFmtId="43" fontId="3" fillId="2" borderId="14" xfId="1" applyFont="1" applyFill="1" applyBorder="1" applyAlignment="1" applyProtection="1">
      <alignment vertical="center" wrapText="1"/>
      <protection locked="0"/>
    </xf>
    <xf numFmtId="0" fontId="3" fillId="3" borderId="0" xfId="0" applyFont="1" applyFill="1" applyBorder="1" applyAlignment="1">
      <alignment vertical="center" wrapText="1"/>
    </xf>
    <xf numFmtId="0" fontId="3" fillId="3" borderId="5" xfId="0" applyFont="1" applyFill="1" applyBorder="1" applyAlignment="1">
      <alignment vertical="center" wrapText="1"/>
    </xf>
    <xf numFmtId="0" fontId="18" fillId="0" borderId="15" xfId="0" applyFont="1" applyBorder="1" applyAlignment="1">
      <alignment horizontal="center" vertical="center" wrapText="1"/>
    </xf>
    <xf numFmtId="0" fontId="18" fillId="2" borderId="16" xfId="0" applyFont="1" applyFill="1" applyBorder="1" applyAlignment="1">
      <alignment horizontal="center" vertical="center" wrapText="1"/>
    </xf>
    <xf numFmtId="0" fontId="18" fillId="0" borderId="16" xfId="0" applyFont="1" applyBorder="1" applyAlignment="1">
      <alignment horizontal="center" vertical="center" wrapText="1"/>
    </xf>
    <xf numFmtId="0" fontId="18" fillId="0" borderId="12" xfId="0" applyFont="1" applyBorder="1" applyAlignment="1">
      <alignment horizontal="center" vertical="center" wrapText="1"/>
    </xf>
    <xf numFmtId="0" fontId="6" fillId="0" borderId="0" xfId="0" applyFont="1" applyBorder="1" applyAlignment="1">
      <alignment vertical="center"/>
    </xf>
    <xf numFmtId="0" fontId="0" fillId="0" borderId="0" xfId="0" applyProtection="1">
      <protection locked="0"/>
    </xf>
    <xf numFmtId="0" fontId="0" fillId="0" borderId="0" xfId="0" applyBorder="1" applyProtection="1">
      <protection locked="0"/>
    </xf>
    <xf numFmtId="0" fontId="0" fillId="0" borderId="0" xfId="0" applyAlignment="1" applyProtection="1"/>
    <xf numFmtId="0" fontId="0" fillId="0" borderId="0" xfId="0" applyBorder="1" applyAlignment="1" applyProtection="1"/>
    <xf numFmtId="0" fontId="4" fillId="3" borderId="0" xfId="0" applyFont="1" applyFill="1" applyAlignment="1">
      <alignment horizontal="center" vertical="center"/>
    </xf>
    <xf numFmtId="0" fontId="5" fillId="3" borderId="0" xfId="0" applyFont="1" applyFill="1" applyAlignment="1">
      <alignment horizontal="justify" vertical="center"/>
    </xf>
    <xf numFmtId="0" fontId="10" fillId="3" borderId="0" xfId="0" applyFont="1" applyFill="1" applyAlignment="1">
      <alignment vertical="center"/>
    </xf>
    <xf numFmtId="0" fontId="20" fillId="0" borderId="4" xfId="0" applyFont="1" applyBorder="1" applyAlignment="1">
      <alignment horizontal="left" vertical="center" wrapText="1"/>
    </xf>
    <xf numFmtId="0" fontId="20" fillId="0" borderId="15" xfId="0" applyFont="1" applyBorder="1" applyAlignment="1">
      <alignment horizontal="center" vertical="top" wrapText="1"/>
    </xf>
    <xf numFmtId="0" fontId="20" fillId="2" borderId="16" xfId="0" applyFont="1" applyFill="1" applyBorder="1" applyAlignment="1">
      <alignment horizontal="center" vertical="top" wrapText="1"/>
    </xf>
    <xf numFmtId="0" fontId="20" fillId="0" borderId="16" xfId="0" applyFont="1" applyBorder="1" applyAlignment="1">
      <alignment horizontal="center" vertical="top" wrapText="1"/>
    </xf>
    <xf numFmtId="0" fontId="20" fillId="0" borderId="12" xfId="0" applyFont="1" applyBorder="1" applyAlignment="1">
      <alignment horizontal="center" vertical="top" wrapText="1"/>
    </xf>
    <xf numFmtId="0" fontId="22" fillId="0" borderId="0" xfId="0" applyFont="1" applyAlignment="1">
      <alignment vertical="top"/>
    </xf>
    <xf numFmtId="0" fontId="22" fillId="0" borderId="0" xfId="0" applyFont="1" applyBorder="1" applyAlignment="1">
      <alignment vertical="top"/>
    </xf>
    <xf numFmtId="0" fontId="3" fillId="0" borderId="17" xfId="0" applyFont="1" applyFill="1" applyBorder="1" applyAlignment="1">
      <alignment vertical="center" wrapText="1"/>
    </xf>
    <xf numFmtId="0" fontId="3" fillId="0" borderId="18" xfId="0" applyFont="1" applyBorder="1" applyAlignment="1" applyProtection="1">
      <alignment horizontal="left" vertical="top" wrapText="1"/>
      <protection locked="0"/>
    </xf>
    <xf numFmtId="0" fontId="4" fillId="3" borderId="8" xfId="0" applyFont="1" applyFill="1" applyBorder="1" applyAlignment="1">
      <alignment horizontal="center" vertical="center"/>
    </xf>
    <xf numFmtId="0" fontId="3" fillId="0" borderId="19" xfId="0" applyFont="1" applyBorder="1" applyAlignment="1" applyProtection="1">
      <alignment horizontal="left" vertical="top" wrapText="1"/>
      <protection locked="0"/>
    </xf>
    <xf numFmtId="0" fontId="20" fillId="0" borderId="0" xfId="0" applyFont="1" applyBorder="1" applyAlignment="1">
      <alignment horizontal="center" vertical="center"/>
    </xf>
    <xf numFmtId="0" fontId="20" fillId="0" borderId="0" xfId="0" applyFont="1" applyBorder="1" applyAlignment="1">
      <alignment horizontal="center" vertical="center" wrapText="1"/>
    </xf>
    <xf numFmtId="0" fontId="25" fillId="0" borderId="0" xfId="0" applyFont="1" applyAlignment="1">
      <alignment wrapText="1"/>
    </xf>
    <xf numFmtId="0" fontId="25" fillId="0" borderId="0" xfId="0" applyFont="1" applyBorder="1" applyAlignment="1">
      <alignment wrapText="1"/>
    </xf>
    <xf numFmtId="0" fontId="3" fillId="3" borderId="20" xfId="0" applyFont="1" applyFill="1" applyBorder="1" applyAlignment="1">
      <alignment vertical="center" wrapText="1"/>
    </xf>
    <xf numFmtId="0" fontId="3" fillId="3" borderId="21" xfId="0" applyFont="1" applyFill="1" applyBorder="1" applyAlignment="1">
      <alignment vertical="center" wrapText="1"/>
    </xf>
    <xf numFmtId="44" fontId="8" fillId="0" borderId="22" xfId="3" applyFont="1" applyBorder="1" applyAlignment="1">
      <alignment vertical="center" wrapText="1"/>
    </xf>
    <xf numFmtId="0" fontId="8" fillId="0" borderId="0" xfId="0" applyFont="1" applyBorder="1" applyAlignment="1">
      <alignment horizontal="justify" vertical="center"/>
    </xf>
    <xf numFmtId="0" fontId="3" fillId="4" borderId="23" xfId="0" applyFont="1" applyFill="1" applyBorder="1" applyAlignment="1">
      <alignment horizontal="center" wrapText="1"/>
    </xf>
    <xf numFmtId="0" fontId="3" fillId="4" borderId="24" xfId="0" applyFont="1" applyFill="1" applyBorder="1" applyAlignment="1">
      <alignment horizontal="center" wrapText="1"/>
    </xf>
    <xf numFmtId="0" fontId="3" fillId="5" borderId="16" xfId="0" applyFont="1" applyFill="1" applyBorder="1" applyAlignment="1" applyProtection="1">
      <alignment wrapText="1"/>
    </xf>
    <xf numFmtId="0" fontId="3" fillId="5" borderId="15" xfId="0" applyFont="1" applyFill="1" applyBorder="1" applyAlignment="1" applyProtection="1">
      <alignment wrapText="1"/>
    </xf>
    <xf numFmtId="0" fontId="3" fillId="5" borderId="4" xfId="0" applyFont="1" applyFill="1" applyBorder="1" applyAlignment="1" applyProtection="1">
      <alignment wrapText="1"/>
    </xf>
    <xf numFmtId="0" fontId="4" fillId="0" borderId="23" xfId="0" applyFont="1" applyBorder="1" applyAlignment="1" applyProtection="1">
      <alignment horizontal="left" wrapText="1"/>
    </xf>
    <xf numFmtId="0" fontId="20" fillId="0" borderId="25" xfId="0" applyFont="1" applyBorder="1" applyAlignment="1">
      <alignment horizontal="center" vertical="center"/>
    </xf>
    <xf numFmtId="0" fontId="4" fillId="0" borderId="0" xfId="0" applyFont="1" applyBorder="1" applyAlignment="1" applyProtection="1">
      <alignment horizontal="center" vertical="center"/>
      <protection locked="0"/>
    </xf>
    <xf numFmtId="0" fontId="4" fillId="0" borderId="26" xfId="0" applyFont="1" applyBorder="1" applyAlignment="1" applyProtection="1">
      <alignment horizontal="center" vertical="center"/>
      <protection locked="0"/>
    </xf>
    <xf numFmtId="0" fontId="3" fillId="0" borderId="27" xfId="0" applyFont="1" applyFill="1" applyBorder="1" applyAlignment="1">
      <alignment vertical="center" wrapText="1"/>
    </xf>
    <xf numFmtId="0" fontId="3" fillId="0" borderId="19" xfId="0" applyFont="1" applyFill="1" applyBorder="1" applyAlignment="1" applyProtection="1">
      <alignment vertical="center" wrapText="1"/>
    </xf>
    <xf numFmtId="0" fontId="3" fillId="0" borderId="28" xfId="0" applyFont="1" applyFill="1" applyBorder="1" applyAlignment="1" applyProtection="1">
      <alignment vertical="center" wrapText="1"/>
    </xf>
    <xf numFmtId="0" fontId="3" fillId="0" borderId="4" xfId="0" applyFont="1" applyBorder="1" applyAlignment="1" applyProtection="1">
      <alignment horizontal="left" vertical="center" wrapText="1"/>
    </xf>
    <xf numFmtId="0" fontId="3" fillId="0" borderId="4" xfId="0" applyFont="1" applyBorder="1" applyAlignment="1" applyProtection="1">
      <alignment horizontal="left" wrapText="1"/>
    </xf>
    <xf numFmtId="0" fontId="3" fillId="0" borderId="18" xfId="0" applyFont="1" applyBorder="1" applyAlignment="1" applyProtection="1">
      <alignment horizontal="left" wrapText="1"/>
    </xf>
    <xf numFmtId="0" fontId="3" fillId="0" borderId="15" xfId="0" applyFont="1" applyBorder="1" applyAlignment="1" applyProtection="1">
      <alignment horizontal="left" vertical="center" wrapText="1"/>
    </xf>
    <xf numFmtId="0" fontId="18" fillId="0" borderId="0" xfId="0" applyFont="1" applyBorder="1" applyAlignment="1" applyProtection="1">
      <alignment horizontal="center" vertical="center" wrapText="1"/>
    </xf>
    <xf numFmtId="0" fontId="3" fillId="3" borderId="15" xfId="0" applyFont="1" applyFill="1" applyBorder="1" applyAlignment="1">
      <alignment vertical="center" wrapText="1"/>
    </xf>
    <xf numFmtId="44" fontId="8" fillId="2" borderId="22" xfId="3" applyFont="1" applyFill="1" applyBorder="1" applyAlignment="1">
      <alignment vertical="center" wrapText="1"/>
    </xf>
    <xf numFmtId="0" fontId="25" fillId="0" borderId="0" xfId="6" applyFont="1" applyAlignment="1">
      <alignment wrapText="1"/>
    </xf>
    <xf numFmtId="0" fontId="25" fillId="0" borderId="0" xfId="6" applyFont="1" applyBorder="1" applyAlignment="1">
      <alignment wrapText="1"/>
    </xf>
    <xf numFmtId="0" fontId="4" fillId="3" borderId="0" xfId="6" applyFont="1" applyFill="1" applyAlignment="1">
      <alignment horizontal="center" vertical="center"/>
    </xf>
    <xf numFmtId="0" fontId="5" fillId="3" borderId="0" xfId="6" applyFont="1" applyFill="1" applyAlignment="1">
      <alignment horizontal="justify" vertical="center"/>
    </xf>
    <xf numFmtId="0" fontId="10" fillId="3" borderId="0" xfId="6" applyFont="1" applyFill="1" applyAlignment="1">
      <alignment vertical="center"/>
    </xf>
    <xf numFmtId="0" fontId="6" fillId="0" borderId="0" xfId="6"/>
    <xf numFmtId="0" fontId="6" fillId="0" borderId="0" xfId="6" applyBorder="1"/>
    <xf numFmtId="0" fontId="22" fillId="0" borderId="0" xfId="6" applyFont="1" applyAlignment="1">
      <alignment vertical="top"/>
    </xf>
    <xf numFmtId="0" fontId="22" fillId="0" borderId="0" xfId="6" applyFont="1" applyBorder="1" applyAlignment="1">
      <alignment vertical="top"/>
    </xf>
    <xf numFmtId="0" fontId="4" fillId="0" borderId="31" xfId="6" applyFont="1" applyBorder="1" applyAlignment="1" applyProtection="1">
      <alignment horizontal="center" vertical="center"/>
      <protection locked="0"/>
    </xf>
    <xf numFmtId="0" fontId="4" fillId="0" borderId="33" xfId="6" applyFont="1" applyBorder="1" applyAlignment="1" applyProtection="1">
      <alignment horizontal="center" vertical="center"/>
      <protection locked="0"/>
    </xf>
    <xf numFmtId="0" fontId="3" fillId="0" borderId="17" xfId="6" applyFont="1" applyFill="1" applyBorder="1" applyAlignment="1">
      <alignment vertical="center" wrapText="1"/>
    </xf>
    <xf numFmtId="0" fontId="3" fillId="0" borderId="27" xfId="6" applyFont="1" applyFill="1" applyBorder="1" applyAlignment="1">
      <alignment vertical="center" wrapText="1"/>
    </xf>
    <xf numFmtId="0" fontId="4" fillId="0" borderId="23" xfId="6" applyFont="1" applyBorder="1" applyAlignment="1" applyProtection="1">
      <alignment horizontal="left" wrapText="1"/>
    </xf>
    <xf numFmtId="0" fontId="6" fillId="0" borderId="0" xfId="6" applyAlignment="1" applyProtection="1"/>
    <xf numFmtId="0" fontId="6" fillId="0" borderId="0" xfId="6" applyBorder="1" applyAlignment="1" applyProtection="1"/>
    <xf numFmtId="0" fontId="4" fillId="0" borderId="34" xfId="6" applyFont="1" applyBorder="1" applyAlignment="1" applyProtection="1">
      <alignment horizontal="center" vertical="center"/>
      <protection locked="0"/>
    </xf>
    <xf numFmtId="0" fontId="6" fillId="0" borderId="0" xfId="6" applyProtection="1">
      <protection locked="0"/>
    </xf>
    <xf numFmtId="0" fontId="6" fillId="0" borderId="0" xfId="6" applyBorder="1" applyProtection="1">
      <protection locked="0"/>
    </xf>
    <xf numFmtId="0" fontId="4" fillId="3" borderId="35" xfId="6" applyFont="1" applyFill="1" applyBorder="1" applyAlignment="1">
      <alignment horizontal="center" vertical="center"/>
    </xf>
    <xf numFmtId="0" fontId="3" fillId="3" borderId="15" xfId="6" applyFont="1" applyFill="1" applyBorder="1" applyAlignment="1">
      <alignment vertical="center" wrapText="1"/>
    </xf>
    <xf numFmtId="0" fontId="3" fillId="3" borderId="0" xfId="6" applyFont="1" applyFill="1" applyBorder="1" applyAlignment="1">
      <alignment vertical="center" wrapText="1"/>
    </xf>
    <xf numFmtId="0" fontId="3" fillId="3" borderId="36" xfId="6" applyFont="1" applyFill="1" applyBorder="1" applyAlignment="1">
      <alignment vertical="center" wrapText="1"/>
    </xf>
    <xf numFmtId="0" fontId="6" fillId="0" borderId="0" xfId="6" applyFont="1" applyAlignment="1">
      <alignment vertical="center"/>
    </xf>
    <xf numFmtId="0" fontId="6" fillId="0" borderId="0" xfId="6" applyFont="1" applyBorder="1" applyAlignment="1">
      <alignment vertical="center"/>
    </xf>
    <xf numFmtId="0" fontId="3" fillId="0" borderId="19" xfId="6" applyFont="1" applyFill="1" applyBorder="1" applyAlignment="1" applyProtection="1">
      <alignment vertical="center" wrapText="1"/>
    </xf>
    <xf numFmtId="0" fontId="3" fillId="0" borderId="28" xfId="6" applyFont="1" applyFill="1" applyBorder="1" applyAlignment="1" applyProtection="1">
      <alignment vertical="center" wrapText="1"/>
    </xf>
    <xf numFmtId="0" fontId="3" fillId="0" borderId="18" xfId="6" applyFont="1" applyBorder="1" applyAlignment="1" applyProtection="1">
      <alignment horizontal="left" vertical="top" wrapText="1"/>
      <protection locked="0"/>
    </xf>
    <xf numFmtId="0" fontId="3" fillId="0" borderId="38" xfId="6" applyFont="1" applyBorder="1" applyAlignment="1" applyProtection="1">
      <alignment horizontal="left" vertical="top" wrapText="1"/>
      <protection locked="0"/>
    </xf>
    <xf numFmtId="0" fontId="3" fillId="3" borderId="20" xfId="6" applyFont="1" applyFill="1" applyBorder="1" applyAlignment="1">
      <alignment vertical="center" wrapText="1"/>
    </xf>
    <xf numFmtId="0" fontId="3" fillId="3" borderId="39" xfId="6" applyFont="1" applyFill="1" applyBorder="1" applyAlignment="1">
      <alignment vertical="center" wrapText="1"/>
    </xf>
    <xf numFmtId="0" fontId="20" fillId="0" borderId="33" xfId="6" applyFont="1" applyBorder="1" applyAlignment="1">
      <alignment horizontal="center" vertical="center"/>
    </xf>
    <xf numFmtId="0" fontId="20" fillId="0" borderId="0" xfId="6" applyFont="1" applyBorder="1" applyAlignment="1">
      <alignment horizontal="center" vertical="center" wrapText="1"/>
    </xf>
    <xf numFmtId="0" fontId="8" fillId="0" borderId="0" xfId="6" applyFont="1" applyBorder="1" applyAlignment="1">
      <alignment vertical="center" wrapText="1"/>
    </xf>
    <xf numFmtId="0" fontId="8" fillId="0" borderId="0" xfId="6" applyFont="1" applyBorder="1" applyAlignment="1">
      <alignment horizontal="justify" vertical="center"/>
    </xf>
    <xf numFmtId="0" fontId="12" fillId="0" borderId="0" xfId="6" applyFont="1" applyBorder="1" applyAlignment="1">
      <alignment vertical="center"/>
    </xf>
    <xf numFmtId="0" fontId="4" fillId="0" borderId="3" xfId="6" applyFont="1" applyBorder="1" applyAlignment="1">
      <alignment horizontal="center" vertical="center"/>
    </xf>
    <xf numFmtId="0" fontId="4" fillId="0" borderId="0" xfId="6" applyFont="1" applyBorder="1" applyAlignment="1">
      <alignment horizontal="center" vertical="center"/>
    </xf>
    <xf numFmtId="0" fontId="12" fillId="0" borderId="0" xfId="6" applyFont="1" applyAlignment="1">
      <alignment vertical="center"/>
    </xf>
    <xf numFmtId="0" fontId="4" fillId="0" borderId="0" xfId="6" applyFont="1" applyAlignment="1">
      <alignment horizontal="center" vertical="center"/>
    </xf>
    <xf numFmtId="0" fontId="6" fillId="0" borderId="0" xfId="6" applyAlignment="1">
      <alignment vertical="center"/>
    </xf>
    <xf numFmtId="0" fontId="53" fillId="0" borderId="16" xfId="6" applyFont="1" applyBorder="1" applyAlignment="1">
      <alignment horizontal="center" vertical="center" wrapText="1"/>
    </xf>
    <xf numFmtId="0" fontId="53" fillId="2" borderId="16" xfId="6" applyFont="1" applyFill="1" applyBorder="1" applyAlignment="1">
      <alignment horizontal="center" vertical="center" wrapText="1"/>
    </xf>
    <xf numFmtId="0" fontId="53" fillId="0" borderId="43" xfId="6" applyFont="1" applyBorder="1" applyAlignment="1">
      <alignment horizontal="center" vertical="center" wrapText="1"/>
    </xf>
    <xf numFmtId="0" fontId="53" fillId="0" borderId="0" xfId="6" applyFont="1" applyBorder="1" applyAlignment="1" applyProtection="1">
      <alignment horizontal="center" vertical="center" wrapText="1"/>
    </xf>
    <xf numFmtId="0" fontId="53" fillId="0" borderId="12" xfId="6" applyFont="1" applyBorder="1" applyAlignment="1">
      <alignment horizontal="center" vertical="center" wrapText="1"/>
    </xf>
    <xf numFmtId="0" fontId="53" fillId="0" borderId="17" xfId="6" applyFont="1" applyBorder="1" applyAlignment="1" applyProtection="1">
      <alignment horizontal="center" vertical="center" wrapText="1"/>
    </xf>
    <xf numFmtId="0" fontId="53" fillId="0" borderId="15" xfId="6" applyFont="1" applyBorder="1" applyAlignment="1">
      <alignment horizontal="center" vertical="center" wrapText="1"/>
    </xf>
    <xf numFmtId="0" fontId="55" fillId="0" borderId="0" xfId="6" applyFont="1" applyBorder="1" applyAlignment="1" applyProtection="1">
      <alignment horizontal="center" vertical="center" wrapText="1"/>
    </xf>
    <xf numFmtId="0" fontId="55" fillId="0" borderId="16" xfId="6" applyFont="1" applyBorder="1" applyAlignment="1">
      <alignment horizontal="center" vertical="center" wrapText="1"/>
    </xf>
    <xf numFmtId="0" fontId="55" fillId="2" borderId="16" xfId="6" applyFont="1" applyFill="1" applyBorder="1" applyAlignment="1">
      <alignment horizontal="center" vertical="center" wrapText="1"/>
    </xf>
    <xf numFmtId="0" fontId="55" fillId="0" borderId="43" xfId="6" applyFont="1" applyBorder="1" applyAlignment="1">
      <alignment horizontal="center" vertical="center" wrapText="1"/>
    </xf>
    <xf numFmtId="0" fontId="55" fillId="0" borderId="12" xfId="6" applyFont="1" applyBorder="1" applyAlignment="1">
      <alignment horizontal="center" vertical="center" wrapText="1"/>
    </xf>
    <xf numFmtId="0" fontId="55" fillId="0" borderId="15" xfId="6" applyFont="1" applyBorder="1" applyAlignment="1">
      <alignment horizontal="center" vertical="center" wrapText="1"/>
    </xf>
    <xf numFmtId="0" fontId="3" fillId="4" borderId="23" xfId="6" applyFont="1" applyFill="1" applyBorder="1" applyAlignment="1" applyProtection="1">
      <alignment horizontal="center" wrapText="1"/>
    </xf>
    <xf numFmtId="0" fontId="3" fillId="4" borderId="37" xfId="6" applyFont="1" applyFill="1" applyBorder="1" applyAlignment="1" applyProtection="1">
      <alignment horizontal="center" wrapText="1"/>
    </xf>
    <xf numFmtId="0" fontId="3" fillId="3" borderId="32" xfId="6" applyFont="1" applyFill="1" applyBorder="1" applyAlignment="1">
      <alignment vertical="center" wrapText="1"/>
    </xf>
    <xf numFmtId="0" fontId="4" fillId="0" borderId="31" xfId="6" applyFont="1" applyBorder="1" applyAlignment="1">
      <alignment horizontal="center" vertical="center"/>
    </xf>
    <xf numFmtId="0" fontId="56" fillId="6" borderId="12" xfId="6" applyFont="1" applyFill="1" applyBorder="1" applyAlignment="1">
      <alignment horizontal="center" vertical="top" wrapText="1"/>
    </xf>
    <xf numFmtId="0" fontId="56" fillId="6" borderId="38" xfId="6" applyFont="1" applyFill="1" applyBorder="1" applyAlignment="1">
      <alignment horizontal="center" vertical="top" wrapText="1"/>
    </xf>
    <xf numFmtId="0" fontId="12" fillId="0" borderId="0" xfId="6" applyFont="1" applyAlignment="1">
      <alignment vertical="top"/>
    </xf>
    <xf numFmtId="0" fontId="12" fillId="0" borderId="0" xfId="6" applyFont="1" applyBorder="1" applyAlignment="1">
      <alignment vertical="top"/>
    </xf>
    <xf numFmtId="0" fontId="0" fillId="0" borderId="33" xfId="0" applyBorder="1"/>
    <xf numFmtId="0" fontId="57" fillId="0" borderId="41" xfId="6" applyFont="1" applyBorder="1" applyAlignment="1">
      <alignment horizontal="center" vertical="center" wrapText="1"/>
    </xf>
    <xf numFmtId="0" fontId="57" fillId="2" borderId="41" xfId="6" applyFont="1" applyFill="1" applyBorder="1" applyAlignment="1">
      <alignment horizontal="center" vertical="center" wrapText="1"/>
    </xf>
    <xf numFmtId="0" fontId="57" fillId="0" borderId="42" xfId="6" applyFont="1" applyBorder="1" applyAlignment="1">
      <alignment horizontal="center" vertical="center" wrapText="1"/>
    </xf>
    <xf numFmtId="0" fontId="49" fillId="0" borderId="0" xfId="6" applyFont="1"/>
    <xf numFmtId="0" fontId="49" fillId="0" borderId="0" xfId="6" applyFont="1" applyBorder="1"/>
    <xf numFmtId="0" fontId="58" fillId="0" borderId="16" xfId="6" applyFont="1" applyBorder="1" applyAlignment="1">
      <alignment horizontal="center" vertical="center" wrapText="1"/>
    </xf>
    <xf numFmtId="0" fontId="58" fillId="2" borderId="16" xfId="6" applyFont="1" applyFill="1" applyBorder="1" applyAlignment="1">
      <alignment horizontal="center" vertical="center" wrapText="1"/>
    </xf>
    <xf numFmtId="0" fontId="58" fillId="0" borderId="43" xfId="6" applyFont="1" applyBorder="1" applyAlignment="1">
      <alignment horizontal="center" vertical="center" wrapText="1"/>
    </xf>
    <xf numFmtId="0" fontId="4" fillId="0" borderId="31" xfId="6" applyFont="1" applyBorder="1" applyAlignment="1" applyProtection="1">
      <alignment horizontal="center" vertical="center"/>
    </xf>
    <xf numFmtId="0" fontId="6" fillId="0" borderId="0" xfId="6" applyProtection="1"/>
    <xf numFmtId="0" fontId="6" fillId="0" borderId="0" xfId="6" applyBorder="1" applyProtection="1"/>
    <xf numFmtId="0" fontId="3" fillId="4" borderId="23" xfId="6" applyFont="1" applyFill="1" applyBorder="1" applyAlignment="1" applyProtection="1">
      <alignment horizontal="center" wrapText="1"/>
    </xf>
    <xf numFmtId="0" fontId="3" fillId="4" borderId="37" xfId="6" applyFont="1" applyFill="1" applyBorder="1" applyAlignment="1" applyProtection="1">
      <alignment horizontal="center" wrapText="1"/>
    </xf>
    <xf numFmtId="40" fontId="17" fillId="0" borderId="79" xfId="1" applyNumberFormat="1" applyFont="1" applyBorder="1" applyAlignment="1">
      <alignment vertical="center" wrapText="1"/>
    </xf>
    <xf numFmtId="40" fontId="17" fillId="0" borderId="80" xfId="1" applyNumberFormat="1" applyFont="1" applyBorder="1" applyAlignment="1">
      <alignment vertical="center" wrapText="1"/>
    </xf>
    <xf numFmtId="44" fontId="17" fillId="0" borderId="16" xfId="4" applyFont="1" applyBorder="1" applyAlignment="1">
      <alignment vertical="center" wrapText="1"/>
    </xf>
    <xf numFmtId="44" fontId="17" fillId="0" borderId="43" xfId="4" applyFont="1" applyBorder="1" applyAlignment="1">
      <alignment vertical="center" wrapText="1"/>
    </xf>
    <xf numFmtId="0" fontId="25" fillId="0" borderId="0" xfId="6" applyFont="1" applyAlignment="1"/>
    <xf numFmtId="0" fontId="20" fillId="10" borderId="29" xfId="6" applyFont="1" applyFill="1" applyBorder="1" applyAlignment="1">
      <alignment horizontal="center" vertical="center"/>
    </xf>
    <xf numFmtId="0" fontId="20" fillId="10" borderId="30" xfId="6" applyFont="1" applyFill="1" applyBorder="1" applyAlignment="1">
      <alignment horizontal="left" vertical="center" wrapText="1"/>
    </xf>
    <xf numFmtId="0" fontId="52" fillId="10" borderId="40" xfId="6" applyFont="1" applyFill="1" applyBorder="1" applyAlignment="1">
      <alignment horizontal="center" vertical="top" wrapText="1"/>
    </xf>
    <xf numFmtId="0" fontId="52" fillId="10" borderId="41" xfId="6" applyFont="1" applyFill="1" applyBorder="1" applyAlignment="1">
      <alignment horizontal="center" vertical="top" wrapText="1"/>
    </xf>
    <xf numFmtId="0" fontId="52" fillId="10" borderId="42" xfId="6" applyFont="1" applyFill="1" applyBorder="1" applyAlignment="1">
      <alignment horizontal="center" vertical="top" wrapText="1"/>
    </xf>
    <xf numFmtId="0" fontId="53" fillId="8" borderId="0" xfId="6" applyFont="1" applyFill="1" applyBorder="1" applyAlignment="1" applyProtection="1">
      <alignment horizontal="center" vertical="center" wrapText="1"/>
    </xf>
    <xf numFmtId="0" fontId="4" fillId="9" borderId="0" xfId="6" applyFont="1" applyFill="1" applyBorder="1" applyAlignment="1" applyProtection="1">
      <alignment horizontal="left" vertical="center" wrapText="1"/>
    </xf>
    <xf numFmtId="0" fontId="3" fillId="8" borderId="15" xfId="6" applyFont="1" applyFill="1" applyBorder="1" applyAlignment="1" applyProtection="1">
      <alignment horizontal="left" vertical="center" wrapText="1"/>
    </xf>
    <xf numFmtId="0" fontId="3" fillId="8" borderId="28" xfId="6" applyFont="1" applyFill="1" applyBorder="1" applyAlignment="1" applyProtection="1">
      <alignment vertical="center" wrapText="1"/>
    </xf>
    <xf numFmtId="0" fontId="4" fillId="9" borderId="4" xfId="6" applyFont="1" applyFill="1" applyBorder="1" applyAlignment="1">
      <alignment vertical="center" wrapText="1"/>
    </xf>
    <xf numFmtId="0" fontId="4" fillId="9" borderId="18" xfId="6" applyFont="1" applyFill="1" applyBorder="1" applyAlignment="1" applyProtection="1">
      <alignment horizontal="left" wrapText="1"/>
    </xf>
    <xf numFmtId="0" fontId="4" fillId="9" borderId="4" xfId="6" applyFont="1" applyFill="1" applyBorder="1" applyAlignment="1" applyProtection="1">
      <alignment horizontal="left" wrapText="1"/>
    </xf>
    <xf numFmtId="0" fontId="4" fillId="9" borderId="4" xfId="6" applyFont="1" applyFill="1" applyBorder="1" applyAlignment="1" applyProtection="1">
      <alignment horizontal="left" vertical="center" wrapText="1"/>
    </xf>
    <xf numFmtId="0" fontId="4" fillId="0" borderId="74" xfId="6" applyFont="1" applyBorder="1" applyAlignment="1" applyProtection="1">
      <alignment horizontal="center" vertical="center"/>
      <protection locked="0"/>
    </xf>
    <xf numFmtId="0" fontId="4" fillId="11" borderId="74" xfId="6" applyFont="1" applyFill="1" applyBorder="1" applyAlignment="1" applyProtection="1">
      <alignment horizontal="left" vertical="center"/>
      <protection locked="0"/>
    </xf>
    <xf numFmtId="0" fontId="4" fillId="11" borderId="74" xfId="6" applyFont="1" applyFill="1" applyBorder="1" applyAlignment="1" applyProtection="1">
      <alignment horizontal="center" vertical="center"/>
      <protection locked="0"/>
    </xf>
    <xf numFmtId="0" fontId="4" fillId="11" borderId="12" xfId="6" applyFont="1" applyFill="1" applyBorder="1" applyAlignment="1" applyProtection="1">
      <alignment horizontal="left" vertical="top" wrapText="1"/>
      <protection locked="0"/>
    </xf>
    <xf numFmtId="0" fontId="3" fillId="11" borderId="12" xfId="6" applyFont="1" applyFill="1" applyBorder="1" applyAlignment="1" applyProtection="1">
      <alignment horizontal="center" vertical="top" wrapText="1"/>
      <protection locked="0"/>
    </xf>
    <xf numFmtId="0" fontId="3" fillId="11" borderId="12" xfId="6" applyFont="1" applyFill="1" applyBorder="1" applyAlignment="1" applyProtection="1">
      <alignment vertical="center" wrapText="1"/>
    </xf>
    <xf numFmtId="44" fontId="3" fillId="11" borderId="12" xfId="6" applyNumberFormat="1" applyFont="1" applyFill="1" applyBorder="1" applyAlignment="1" applyProtection="1">
      <alignment horizontal="center" vertical="top" wrapText="1"/>
      <protection locked="0"/>
    </xf>
    <xf numFmtId="44" fontId="3" fillId="0" borderId="12" xfId="1" applyNumberFormat="1" applyFont="1" applyFill="1" applyBorder="1" applyAlignment="1" applyProtection="1">
      <alignment vertical="center" wrapText="1"/>
      <protection locked="0"/>
    </xf>
    <xf numFmtId="44" fontId="3" fillId="2" borderId="12" xfId="1" applyNumberFormat="1" applyFont="1" applyFill="1" applyBorder="1" applyAlignment="1" applyProtection="1">
      <alignment vertical="center" wrapText="1"/>
      <protection locked="0"/>
    </xf>
    <xf numFmtId="44" fontId="3" fillId="0" borderId="43" xfId="1" applyNumberFormat="1" applyFont="1" applyFill="1" applyBorder="1" applyAlignment="1" applyProtection="1">
      <alignment vertical="center" wrapText="1"/>
      <protection locked="0"/>
    </xf>
    <xf numFmtId="44" fontId="3" fillId="0" borderId="13" xfId="1" applyNumberFormat="1" applyFont="1" applyBorder="1" applyAlignment="1" applyProtection="1">
      <alignment vertical="center" wrapText="1"/>
      <protection locked="0"/>
    </xf>
    <xf numFmtId="44" fontId="3" fillId="2" borderId="13" xfId="1" applyNumberFormat="1" applyFont="1" applyFill="1" applyBorder="1" applyAlignment="1" applyProtection="1">
      <alignment vertical="center" wrapText="1"/>
      <protection locked="0"/>
    </xf>
    <xf numFmtId="44" fontId="3" fillId="2" borderId="14" xfId="1" applyNumberFormat="1" applyFont="1" applyFill="1" applyBorder="1" applyAlignment="1" applyProtection="1">
      <alignment vertical="center" wrapText="1"/>
      <protection locked="0"/>
    </xf>
    <xf numFmtId="44" fontId="3" fillId="0" borderId="44" xfId="1" applyNumberFormat="1" applyFont="1" applyBorder="1" applyAlignment="1" applyProtection="1">
      <alignment vertical="center" wrapText="1"/>
      <protection locked="0"/>
    </xf>
    <xf numFmtId="44" fontId="3" fillId="0" borderId="12" xfId="3" applyNumberFormat="1" applyFont="1" applyFill="1" applyBorder="1" applyAlignment="1" applyProtection="1">
      <alignment vertical="center" wrapText="1"/>
      <protection locked="0"/>
    </xf>
    <xf numFmtId="44" fontId="3" fillId="2" borderId="12" xfId="3" applyNumberFormat="1" applyFont="1" applyFill="1" applyBorder="1" applyAlignment="1" applyProtection="1">
      <alignment vertical="center" wrapText="1"/>
      <protection locked="0"/>
    </xf>
    <xf numFmtId="44" fontId="3" fillId="0" borderId="43" xfId="3" applyNumberFormat="1" applyFont="1" applyFill="1" applyBorder="1" applyAlignment="1" applyProtection="1">
      <alignment vertical="center" wrapText="1"/>
      <protection locked="0"/>
    </xf>
    <xf numFmtId="44" fontId="3" fillId="0" borderId="12" xfId="1" applyNumberFormat="1" applyFont="1" applyBorder="1" applyAlignment="1" applyProtection="1">
      <alignment vertical="center" wrapText="1"/>
      <protection locked="0"/>
    </xf>
    <xf numFmtId="44" fontId="3" fillId="0" borderId="36" xfId="1" applyNumberFormat="1" applyFont="1" applyBorder="1" applyAlignment="1" applyProtection="1">
      <alignment vertical="center" wrapText="1"/>
      <protection locked="0"/>
    </xf>
    <xf numFmtId="44" fontId="3" fillId="10" borderId="12" xfId="4" applyFont="1" applyFill="1" applyBorder="1" applyAlignment="1">
      <alignment vertical="center" wrapText="1"/>
    </xf>
    <xf numFmtId="0" fontId="3" fillId="8" borderId="37" xfId="6" applyFont="1" applyFill="1" applyBorder="1" applyAlignment="1">
      <alignment horizontal="center" wrapText="1"/>
    </xf>
    <xf numFmtId="0" fontId="3" fillId="8" borderId="23" xfId="6" applyFont="1" applyFill="1" applyBorder="1" applyAlignment="1">
      <alignment horizontal="center" wrapText="1"/>
    </xf>
    <xf numFmtId="0" fontId="20" fillId="0" borderId="0" xfId="6" applyFont="1" applyBorder="1" applyAlignment="1">
      <alignment horizontal="center" vertical="center"/>
    </xf>
    <xf numFmtId="0" fontId="53" fillId="10" borderId="12" xfId="6" applyFont="1" applyFill="1" applyBorder="1" applyAlignment="1">
      <alignment horizontal="center" vertical="center" wrapText="1"/>
    </xf>
    <xf numFmtId="0" fontId="35" fillId="10" borderId="30" xfId="6" applyFont="1" applyFill="1" applyBorder="1" applyAlignment="1">
      <alignment horizontal="left" vertical="center" wrapText="1"/>
    </xf>
    <xf numFmtId="0" fontId="54" fillId="10" borderId="40" xfId="6" applyFont="1" applyFill="1" applyBorder="1" applyAlignment="1">
      <alignment horizontal="center" vertical="top" wrapText="1"/>
    </xf>
    <xf numFmtId="0" fontId="54" fillId="10" borderId="41" xfId="6" applyFont="1" applyFill="1" applyBorder="1" applyAlignment="1">
      <alignment horizontal="center" vertical="top" wrapText="1"/>
    </xf>
    <xf numFmtId="0" fontId="54" fillId="10" borderId="42" xfId="6" applyFont="1" applyFill="1" applyBorder="1" applyAlignment="1">
      <alignment horizontal="center" vertical="top" wrapText="1"/>
    </xf>
    <xf numFmtId="0" fontId="3" fillId="6" borderId="15" xfId="6" applyFont="1" applyFill="1" applyBorder="1" applyAlignment="1" applyProtection="1">
      <alignment wrapText="1"/>
    </xf>
    <xf numFmtId="0" fontId="3" fillId="6" borderId="32" xfId="6" applyFont="1" applyFill="1" applyBorder="1" applyAlignment="1" applyProtection="1">
      <alignment wrapText="1"/>
    </xf>
    <xf numFmtId="0" fontId="3" fillId="8" borderId="17" xfId="6" applyFont="1" applyFill="1" applyBorder="1" applyAlignment="1">
      <alignment vertical="center" wrapText="1"/>
    </xf>
    <xf numFmtId="0" fontId="24" fillId="8" borderId="4" xfId="6" applyFont="1" applyFill="1" applyBorder="1" applyAlignment="1">
      <alignment vertical="center" wrapText="1"/>
    </xf>
    <xf numFmtId="0" fontId="4" fillId="12" borderId="4" xfId="6" applyFont="1" applyFill="1" applyBorder="1" applyAlignment="1">
      <alignment horizontal="left" vertical="center" wrapText="1"/>
    </xf>
    <xf numFmtId="0" fontId="4" fillId="12" borderId="18" xfId="6" applyFont="1" applyFill="1" applyBorder="1" applyAlignment="1" applyProtection="1">
      <alignment horizontal="left" wrapText="1"/>
    </xf>
    <xf numFmtId="0" fontId="4" fillId="12" borderId="4" xfId="6" applyFont="1" applyFill="1" applyBorder="1" applyAlignment="1" applyProtection="1">
      <alignment horizontal="left" wrapText="1"/>
    </xf>
    <xf numFmtId="0" fontId="4" fillId="12" borderId="4" xfId="6" applyFont="1" applyFill="1" applyBorder="1" applyAlignment="1" applyProtection="1">
      <alignment horizontal="left" vertical="center" wrapText="1"/>
    </xf>
    <xf numFmtId="44" fontId="3" fillId="0" borderId="43" xfId="1" applyNumberFormat="1" applyFont="1" applyBorder="1" applyAlignment="1" applyProtection="1">
      <alignment vertical="center" wrapText="1"/>
      <protection locked="0"/>
    </xf>
    <xf numFmtId="0" fontId="60" fillId="8" borderId="4" xfId="5" applyFont="1" applyFill="1" applyBorder="1" applyAlignment="1" applyProtection="1">
      <alignment vertical="center" wrapText="1"/>
    </xf>
    <xf numFmtId="0" fontId="3" fillId="6" borderId="16" xfId="6" applyFont="1" applyFill="1" applyBorder="1" applyAlignment="1" applyProtection="1">
      <alignment wrapText="1"/>
    </xf>
    <xf numFmtId="0" fontId="25" fillId="8" borderId="0" xfId="6" applyFont="1" applyFill="1" applyAlignment="1"/>
    <xf numFmtId="0" fontId="25" fillId="8" borderId="0" xfId="6" applyFont="1" applyFill="1" applyBorder="1" applyAlignment="1"/>
    <xf numFmtId="43" fontId="3" fillId="6" borderId="16" xfId="1" applyFont="1" applyFill="1" applyBorder="1" applyAlignment="1" applyProtection="1">
      <alignment wrapText="1"/>
    </xf>
    <xf numFmtId="43" fontId="3" fillId="6" borderId="15" xfId="1" applyFont="1" applyFill="1" applyBorder="1" applyAlignment="1" applyProtection="1">
      <alignment wrapText="1"/>
    </xf>
    <xf numFmtId="43" fontId="3" fillId="6" borderId="32" xfId="1" applyFont="1" applyFill="1" applyBorder="1" applyAlignment="1" applyProtection="1">
      <alignment wrapText="1"/>
    </xf>
    <xf numFmtId="0" fontId="3" fillId="6" borderId="12" xfId="6" applyFont="1" applyFill="1" applyBorder="1" applyAlignment="1" applyProtection="1">
      <alignment horizontal="center" vertical="top" wrapText="1"/>
      <protection locked="0"/>
    </xf>
    <xf numFmtId="0" fontId="55" fillId="10" borderId="12" xfId="6" applyFont="1" applyFill="1" applyBorder="1" applyAlignment="1">
      <alignment horizontal="center" vertical="center" wrapText="1"/>
    </xf>
    <xf numFmtId="44" fontId="62" fillId="14" borderId="12" xfId="6" applyNumberFormat="1" applyFont="1" applyFill="1" applyBorder="1"/>
    <xf numFmtId="44" fontId="4" fillId="14" borderId="12" xfId="6" applyNumberFormat="1" applyFont="1" applyFill="1" applyBorder="1"/>
    <xf numFmtId="0" fontId="4" fillId="8" borderId="0" xfId="6" applyFont="1" applyFill="1" applyProtection="1">
      <protection locked="0"/>
    </xf>
    <xf numFmtId="0" fontId="6" fillId="8" borderId="0" xfId="6" applyFill="1" applyBorder="1"/>
    <xf numFmtId="0" fontId="3" fillId="14" borderId="12" xfId="6" applyFont="1" applyFill="1" applyBorder="1"/>
    <xf numFmtId="44" fontId="6" fillId="8" borderId="0" xfId="6" applyNumberFormat="1" applyFill="1" applyBorder="1"/>
    <xf numFmtId="0" fontId="4" fillId="14" borderId="12" xfId="6" applyFont="1" applyFill="1" applyBorder="1" applyAlignment="1">
      <alignment horizontal="center" vertical="center"/>
    </xf>
    <xf numFmtId="0" fontId="4" fillId="14" borderId="12" xfId="6" applyFont="1" applyFill="1" applyBorder="1" applyProtection="1">
      <protection locked="0"/>
    </xf>
    <xf numFmtId="0" fontId="6" fillId="14" borderId="12" xfId="6" applyFill="1" applyBorder="1"/>
    <xf numFmtId="0" fontId="12" fillId="14" borderId="12" xfId="6" applyFont="1" applyFill="1" applyBorder="1" applyAlignment="1">
      <alignment vertical="center"/>
    </xf>
    <xf numFmtId="0" fontId="3" fillId="8" borderId="0" xfId="6" applyFont="1" applyFill="1" applyBorder="1"/>
    <xf numFmtId="0" fontId="0" fillId="0" borderId="85" xfId="0" applyBorder="1" applyAlignment="1">
      <alignment vertical="center"/>
    </xf>
    <xf numFmtId="0" fontId="7" fillId="0" borderId="45" xfId="0" applyFont="1" applyBorder="1" applyAlignment="1">
      <alignment horizontal="center" vertical="center" wrapText="1"/>
    </xf>
    <xf numFmtId="0" fontId="7" fillId="0" borderId="46" xfId="0" applyFont="1" applyBorder="1" applyAlignment="1">
      <alignment horizontal="center" vertical="center" wrapText="1"/>
    </xf>
    <xf numFmtId="0" fontId="7" fillId="0" borderId="47" xfId="0" applyFont="1" applyBorder="1" applyAlignment="1">
      <alignment horizontal="left" vertical="center" wrapText="1"/>
    </xf>
    <xf numFmtId="0" fontId="7" fillId="0" borderId="9" xfId="0" applyFont="1" applyBorder="1" applyAlignment="1">
      <alignment horizontal="left" vertical="center" wrapText="1"/>
    </xf>
    <xf numFmtId="0" fontId="7" fillId="0" borderId="48" xfId="0" applyFont="1" applyBorder="1" applyAlignment="1">
      <alignment horizontal="center" vertical="center" wrapText="1"/>
    </xf>
    <xf numFmtId="0" fontId="7" fillId="0" borderId="49" xfId="0" applyFont="1" applyBorder="1" applyAlignment="1">
      <alignment horizontal="center" vertical="center" wrapText="1"/>
    </xf>
    <xf numFmtId="0" fontId="59" fillId="0" borderId="50" xfId="0" applyFont="1" applyBorder="1" applyAlignment="1">
      <alignment horizontal="center" vertical="center" wrapText="1"/>
    </xf>
    <xf numFmtId="0" fontId="59" fillId="0" borderId="51" xfId="0" applyFont="1" applyBorder="1" applyAlignment="1">
      <alignment horizontal="center" vertical="center" wrapText="1"/>
    </xf>
    <xf numFmtId="0" fontId="59" fillId="0" borderId="49" xfId="0" applyFont="1" applyBorder="1" applyAlignment="1">
      <alignment horizontal="center" vertical="center" wrapText="1"/>
    </xf>
    <xf numFmtId="0" fontId="8" fillId="0" borderId="50" xfId="0" applyFont="1" applyBorder="1" applyAlignment="1">
      <alignment horizontal="center" vertical="center" wrapText="1"/>
    </xf>
    <xf numFmtId="0" fontId="8" fillId="0" borderId="51" xfId="0" applyFont="1" applyBorder="1" applyAlignment="1">
      <alignment horizontal="center" vertical="center" wrapText="1"/>
    </xf>
    <xf numFmtId="0" fontId="8" fillId="0" borderId="49" xfId="0" applyFont="1" applyBorder="1" applyAlignment="1">
      <alignment horizontal="center" vertical="center" wrapText="1"/>
    </xf>
    <xf numFmtId="0" fontId="8" fillId="0" borderId="52" xfId="0" applyFont="1" applyBorder="1" applyAlignment="1">
      <alignment horizontal="center" vertical="center" wrapText="1"/>
    </xf>
    <xf numFmtId="0" fontId="8" fillId="0" borderId="53" xfId="0" applyFont="1" applyBorder="1" applyAlignment="1">
      <alignment horizontal="center" vertical="center" wrapText="1"/>
    </xf>
    <xf numFmtId="0" fontId="8" fillId="0" borderId="46" xfId="0" applyFont="1" applyBorder="1" applyAlignment="1">
      <alignment horizontal="center" vertical="center" wrapText="1"/>
    </xf>
    <xf numFmtId="0" fontId="8" fillId="0" borderId="48" xfId="0" applyFont="1" applyBorder="1" applyAlignment="1">
      <alignment horizontal="center" vertical="center" wrapText="1"/>
    </xf>
    <xf numFmtId="0" fontId="8" fillId="0" borderId="54" xfId="0" applyFont="1" applyBorder="1" applyAlignment="1">
      <alignment horizontal="center" vertical="center" wrapText="1"/>
    </xf>
    <xf numFmtId="0" fontId="8" fillId="0" borderId="45" xfId="0" applyFont="1" applyBorder="1" applyAlignment="1">
      <alignment horizontal="center" vertical="center" wrapText="1"/>
    </xf>
    <xf numFmtId="0" fontId="8" fillId="0" borderId="55" xfId="0" applyFont="1" applyBorder="1" applyAlignment="1">
      <alignment horizontal="center" vertical="center" wrapText="1"/>
    </xf>
    <xf numFmtId="0" fontId="8" fillId="0" borderId="48" xfId="0" applyFont="1" applyBorder="1" applyAlignment="1">
      <alignment horizontal="right" vertical="center" wrapText="1"/>
    </xf>
    <xf numFmtId="0" fontId="8" fillId="0" borderId="51" xfId="0" applyFont="1" applyBorder="1" applyAlignment="1">
      <alignment horizontal="right" vertical="center" wrapText="1"/>
    </xf>
    <xf numFmtId="0" fontId="8" fillId="0" borderId="49" xfId="0" applyFont="1" applyBorder="1" applyAlignment="1">
      <alignment horizontal="right" vertical="center" wrapText="1"/>
    </xf>
    <xf numFmtId="0" fontId="8" fillId="0" borderId="45" xfId="0" applyFont="1" applyBorder="1" applyAlignment="1">
      <alignment horizontal="right" vertical="center" wrapText="1"/>
    </xf>
    <xf numFmtId="0" fontId="8" fillId="0" borderId="53" xfId="0" applyFont="1" applyBorder="1" applyAlignment="1">
      <alignment horizontal="right" vertical="center" wrapText="1"/>
    </xf>
    <xf numFmtId="0" fontId="8" fillId="0" borderId="46" xfId="0" applyFont="1" applyBorder="1" applyAlignment="1">
      <alignment horizontal="right" vertical="center" wrapText="1"/>
    </xf>
    <xf numFmtId="0" fontId="8" fillId="0" borderId="56" xfId="0" applyFont="1" applyBorder="1" applyAlignment="1">
      <alignment horizontal="justify" vertical="center" wrapText="1"/>
    </xf>
    <xf numFmtId="0" fontId="8" fillId="0" borderId="57" xfId="0" applyFont="1" applyBorder="1" applyAlignment="1">
      <alignment horizontal="justify" vertical="center" wrapText="1"/>
    </xf>
    <xf numFmtId="0" fontId="8" fillId="0" borderId="58" xfId="0" applyFont="1" applyBorder="1" applyAlignment="1">
      <alignment horizontal="justify" vertical="center" wrapText="1"/>
    </xf>
    <xf numFmtId="0" fontId="8" fillId="0" borderId="59" xfId="0" applyFont="1" applyBorder="1" applyAlignment="1">
      <alignment horizontal="justify" vertical="center" wrapText="1"/>
    </xf>
    <xf numFmtId="0" fontId="8" fillId="0" borderId="1" xfId="0" applyFont="1" applyBorder="1" applyAlignment="1">
      <alignment horizontal="justify" vertical="center" wrapText="1"/>
    </xf>
    <xf numFmtId="0" fontId="8" fillId="0" borderId="10" xfId="0" applyFont="1" applyBorder="1" applyAlignment="1">
      <alignment horizontal="justify" vertical="center" wrapText="1"/>
    </xf>
    <xf numFmtId="0" fontId="8" fillId="0" borderId="60" xfId="0" applyFont="1" applyBorder="1" applyAlignment="1">
      <alignment horizontal="justify" vertical="center" wrapText="1"/>
    </xf>
    <xf numFmtId="0" fontId="8" fillId="0" borderId="61" xfId="0" applyFont="1" applyBorder="1" applyAlignment="1">
      <alignment horizontal="justify" vertical="center" wrapText="1"/>
    </xf>
    <xf numFmtId="0" fontId="8" fillId="0" borderId="62" xfId="0" applyFont="1" applyBorder="1" applyAlignment="1">
      <alignment horizontal="justify" vertical="center" wrapText="1"/>
    </xf>
    <xf numFmtId="0" fontId="8" fillId="0" borderId="48" xfId="0" applyFont="1" applyBorder="1" applyAlignment="1">
      <alignment horizontal="justify" vertical="center" wrapText="1"/>
    </xf>
    <xf numFmtId="0" fontId="8" fillId="0" borderId="51" xfId="0" applyFont="1" applyBorder="1" applyAlignment="1">
      <alignment horizontal="justify" vertical="center" wrapText="1"/>
    </xf>
    <xf numFmtId="0" fontId="8" fillId="0" borderId="54" xfId="0" applyFont="1" applyBorder="1" applyAlignment="1">
      <alignment horizontal="justify" vertical="center" wrapText="1"/>
    </xf>
    <xf numFmtId="0" fontId="8" fillId="0" borderId="45" xfId="0" applyFont="1" applyBorder="1" applyAlignment="1">
      <alignment horizontal="justify" vertical="center" wrapText="1"/>
    </xf>
    <xf numFmtId="0" fontId="8" fillId="0" borderId="53" xfId="0" applyFont="1" applyBorder="1" applyAlignment="1">
      <alignment horizontal="justify" vertical="center" wrapText="1"/>
    </xf>
    <xf numFmtId="0" fontId="8" fillId="0" borderId="55" xfId="0" applyFont="1" applyBorder="1" applyAlignment="1">
      <alignment horizontal="justify" vertical="center" wrapText="1"/>
    </xf>
    <xf numFmtId="0" fontId="8" fillId="0" borderId="8" xfId="0" applyFont="1" applyBorder="1" applyAlignment="1">
      <alignment horizontal="justify" vertical="center" wrapText="1"/>
    </xf>
    <xf numFmtId="0" fontId="8" fillId="0" borderId="0" xfId="0" applyFont="1" applyBorder="1" applyAlignment="1">
      <alignment horizontal="justify" vertical="center" wrapText="1"/>
    </xf>
    <xf numFmtId="0" fontId="8" fillId="0" borderId="5" xfId="0" applyFont="1" applyBorder="1" applyAlignment="1">
      <alignment horizontal="justify" vertical="center" wrapText="1"/>
    </xf>
    <xf numFmtId="0" fontId="8" fillId="0" borderId="63" xfId="0" applyFont="1" applyBorder="1" applyAlignment="1">
      <alignment horizontal="justify" vertical="center" wrapText="1"/>
    </xf>
    <xf numFmtId="0" fontId="8" fillId="0" borderId="64" xfId="0" applyFont="1" applyBorder="1" applyAlignment="1">
      <alignment horizontal="justify" vertical="center" wrapText="1"/>
    </xf>
    <xf numFmtId="0" fontId="8" fillId="0" borderId="65" xfId="0" applyFont="1" applyBorder="1" applyAlignment="1">
      <alignment horizontal="justify" vertical="center" wrapText="1"/>
    </xf>
    <xf numFmtId="0" fontId="17" fillId="0" borderId="16" xfId="0" applyFont="1" applyBorder="1" applyAlignment="1">
      <alignment vertical="center" wrapText="1"/>
    </xf>
    <xf numFmtId="0" fontId="17" fillId="0" borderId="15" xfId="0" applyFont="1" applyBorder="1" applyAlignment="1">
      <alignment vertical="center" wrapText="1"/>
    </xf>
    <xf numFmtId="0" fontId="17" fillId="0" borderId="4" xfId="0" applyFont="1" applyBorder="1" applyAlignment="1">
      <alignment vertical="center" wrapText="1"/>
    </xf>
    <xf numFmtId="0" fontId="7" fillId="0" borderId="51" xfId="0" applyFont="1" applyBorder="1" applyAlignment="1">
      <alignment horizontal="center" vertical="center" wrapText="1"/>
    </xf>
    <xf numFmtId="0" fontId="7" fillId="0" borderId="66" xfId="0" applyFont="1" applyBorder="1" applyAlignment="1">
      <alignment horizontal="center" vertical="center" wrapText="1"/>
    </xf>
    <xf numFmtId="0" fontId="7" fillId="0" borderId="53" xfId="0" applyFont="1" applyBorder="1" applyAlignment="1">
      <alignment horizontal="center" vertical="center" wrapText="1"/>
    </xf>
    <xf numFmtId="0" fontId="7" fillId="0" borderId="67" xfId="0" applyFont="1" applyBorder="1" applyAlignment="1">
      <alignment horizontal="center" vertical="center" wrapText="1"/>
    </xf>
    <xf numFmtId="0" fontId="8" fillId="0" borderId="50" xfId="0" applyFont="1" applyBorder="1" applyAlignment="1">
      <alignment horizontal="justify" vertical="center" wrapText="1"/>
    </xf>
    <xf numFmtId="0" fontId="8" fillId="0" borderId="52" xfId="0" applyFont="1" applyBorder="1" applyAlignment="1">
      <alignment horizontal="justify" vertical="center" wrapText="1"/>
    </xf>
    <xf numFmtId="0" fontId="8" fillId="0" borderId="68" xfId="0" applyFont="1" applyBorder="1" applyAlignment="1">
      <alignment horizontal="justify" vertical="center" wrapText="1"/>
    </xf>
    <xf numFmtId="0" fontId="8" fillId="0" borderId="9" xfId="0" applyFont="1" applyBorder="1" applyAlignment="1">
      <alignment horizontal="justify" vertical="center" wrapText="1"/>
    </xf>
    <xf numFmtId="0" fontId="8" fillId="0" borderId="69" xfId="0" applyFont="1" applyBorder="1" applyAlignment="1">
      <alignment horizontal="justify" vertical="center" wrapText="1"/>
    </xf>
    <xf numFmtId="0" fontId="8" fillId="0" borderId="3" xfId="0" applyFont="1" applyBorder="1" applyAlignment="1">
      <alignment horizontal="justify" vertical="center" wrapText="1"/>
    </xf>
    <xf numFmtId="0" fontId="3" fillId="4" borderId="23" xfId="0" applyFont="1" applyFill="1" applyBorder="1" applyAlignment="1" applyProtection="1">
      <alignment horizontal="center" wrapText="1"/>
    </xf>
    <xf numFmtId="0" fontId="3" fillId="4" borderId="24" xfId="0" applyFont="1" applyFill="1" applyBorder="1" applyAlignment="1" applyProtection="1">
      <alignment horizontal="center" wrapText="1"/>
    </xf>
    <xf numFmtId="0" fontId="20" fillId="0" borderId="70" xfId="0" applyFont="1" applyBorder="1" applyAlignment="1">
      <alignment horizontal="center" vertical="center" wrapText="1"/>
    </xf>
    <xf numFmtId="0" fontId="20" fillId="0" borderId="71" xfId="0" applyFont="1" applyBorder="1" applyAlignment="1">
      <alignment horizontal="center" vertical="center" wrapText="1"/>
    </xf>
    <xf numFmtId="0" fontId="3" fillId="0" borderId="73" xfId="0" applyFont="1" applyBorder="1" applyAlignment="1" applyProtection="1">
      <alignment horizontal="left" vertical="top" wrapText="1"/>
      <protection locked="0"/>
    </xf>
    <xf numFmtId="0" fontId="3" fillId="0" borderId="15" xfId="0" applyFont="1" applyBorder="1" applyAlignment="1" applyProtection="1">
      <alignment horizontal="left" vertical="top" wrapText="1"/>
      <protection locked="0"/>
    </xf>
    <xf numFmtId="0" fontId="3" fillId="0" borderId="4" xfId="0" applyFont="1" applyBorder="1" applyAlignment="1" applyProtection="1">
      <alignment horizontal="left" vertical="top" wrapText="1"/>
      <protection locked="0"/>
    </xf>
    <xf numFmtId="0" fontId="20" fillId="0" borderId="8" xfId="0" applyFont="1" applyBorder="1" applyAlignment="1">
      <alignment horizontal="right" vertical="center"/>
    </xf>
    <xf numFmtId="0" fontId="20" fillId="0" borderId="72" xfId="0" applyFont="1" applyBorder="1" applyAlignment="1">
      <alignment horizontal="right" vertical="center"/>
    </xf>
    <xf numFmtId="0" fontId="3" fillId="0" borderId="18" xfId="0" applyFont="1" applyBorder="1" applyAlignment="1" applyProtection="1">
      <alignment horizontal="left" vertical="top" wrapText="1"/>
      <protection locked="0"/>
    </xf>
    <xf numFmtId="0" fontId="3" fillId="0" borderId="19" xfId="0" applyFont="1" applyBorder="1" applyAlignment="1" applyProtection="1">
      <alignment horizontal="left" vertical="top" wrapText="1"/>
      <protection locked="0"/>
    </xf>
    <xf numFmtId="0" fontId="4" fillId="0" borderId="23" xfId="0" applyFont="1" applyBorder="1" applyAlignment="1" applyProtection="1">
      <alignment horizontal="left" wrapText="1"/>
    </xf>
    <xf numFmtId="0" fontId="4" fillId="0" borderId="24" xfId="0" applyFont="1" applyBorder="1" applyAlignment="1" applyProtection="1">
      <alignment horizontal="left" wrapText="1"/>
    </xf>
    <xf numFmtId="0" fontId="3" fillId="0" borderId="18" xfId="0" applyFont="1" applyBorder="1" applyAlignment="1" applyProtection="1">
      <alignment horizontal="center" vertical="top" wrapText="1"/>
      <protection locked="0"/>
    </xf>
    <xf numFmtId="0" fontId="3" fillId="0" borderId="19" xfId="0" applyFont="1" applyBorder="1" applyAlignment="1" applyProtection="1">
      <alignment horizontal="center" vertical="top" wrapText="1"/>
      <protection locked="0"/>
    </xf>
    <xf numFmtId="0" fontId="4" fillId="0" borderId="84" xfId="6" applyFont="1" applyBorder="1" applyAlignment="1" applyProtection="1">
      <alignment horizontal="left" wrapText="1"/>
    </xf>
    <xf numFmtId="0" fontId="4" fillId="0" borderId="23" xfId="6" applyFont="1" applyBorder="1" applyAlignment="1" applyProtection="1">
      <alignment horizontal="left" wrapText="1"/>
    </xf>
    <xf numFmtId="0" fontId="4" fillId="0" borderId="37" xfId="6" applyFont="1" applyBorder="1" applyAlignment="1" applyProtection="1">
      <alignment horizontal="left" wrapText="1"/>
    </xf>
    <xf numFmtId="0" fontId="3" fillId="0" borderId="18" xfId="6" applyFont="1" applyBorder="1" applyAlignment="1" applyProtection="1">
      <alignment horizontal="center" vertical="top" wrapText="1"/>
      <protection locked="0"/>
    </xf>
    <xf numFmtId="0" fontId="3" fillId="0" borderId="38" xfId="6" applyFont="1" applyBorder="1" applyAlignment="1" applyProtection="1">
      <alignment horizontal="center" vertical="top" wrapText="1"/>
      <protection locked="0"/>
    </xf>
    <xf numFmtId="0" fontId="20" fillId="10" borderId="12" xfId="6" applyFont="1" applyFill="1" applyBorder="1" applyAlignment="1">
      <alignment horizontal="right" vertical="center"/>
    </xf>
    <xf numFmtId="0" fontId="20" fillId="10" borderId="12" xfId="6" applyFont="1" applyFill="1" applyBorder="1" applyAlignment="1">
      <alignment horizontal="center" vertical="center" wrapText="1"/>
    </xf>
    <xf numFmtId="0" fontId="3" fillId="0" borderId="18" xfId="6" applyFont="1" applyBorder="1" applyAlignment="1" applyProtection="1">
      <alignment horizontal="left" vertical="top" wrapText="1"/>
      <protection locked="0"/>
    </xf>
    <xf numFmtId="0" fontId="3" fillId="0" borderId="38" xfId="6" applyFont="1" applyBorder="1" applyAlignment="1" applyProtection="1">
      <alignment horizontal="left" vertical="top" wrapText="1"/>
      <protection locked="0"/>
    </xf>
    <xf numFmtId="0" fontId="17" fillId="13" borderId="16" xfId="6" applyFont="1" applyFill="1" applyBorder="1" applyAlignment="1">
      <alignment vertical="center" wrapText="1"/>
    </xf>
    <xf numFmtId="0" fontId="17" fillId="13" borderId="15" xfId="6" applyFont="1" applyFill="1" applyBorder="1" applyAlignment="1">
      <alignment vertical="center" wrapText="1"/>
    </xf>
    <xf numFmtId="0" fontId="17" fillId="13" borderId="4" xfId="6" applyFont="1" applyFill="1" applyBorder="1" applyAlignment="1">
      <alignment vertical="center" wrapText="1"/>
    </xf>
    <xf numFmtId="0" fontId="3" fillId="8" borderId="23" xfId="6" applyFont="1" applyFill="1" applyBorder="1" applyAlignment="1" applyProtection="1">
      <alignment horizontal="center" wrapText="1"/>
    </xf>
    <xf numFmtId="0" fontId="3" fillId="8" borderId="37" xfId="6" applyFont="1" applyFill="1" applyBorder="1" applyAlignment="1" applyProtection="1">
      <alignment horizontal="center" wrapText="1"/>
    </xf>
    <xf numFmtId="0" fontId="3" fillId="0" borderId="73" xfId="6" applyFont="1" applyBorder="1" applyAlignment="1" applyProtection="1">
      <alignment horizontal="left" vertical="top" wrapText="1"/>
      <protection locked="0"/>
    </xf>
    <xf numFmtId="0" fontId="3" fillId="0" borderId="15" xfId="6" applyFont="1" applyBorder="1" applyAlignment="1" applyProtection="1">
      <alignment horizontal="left" vertical="top" wrapText="1"/>
      <protection locked="0"/>
    </xf>
    <xf numFmtId="0" fontId="3" fillId="0" borderId="32" xfId="6" applyFont="1" applyBorder="1" applyAlignment="1" applyProtection="1">
      <alignment horizontal="left" vertical="top" wrapText="1"/>
      <protection locked="0"/>
    </xf>
    <xf numFmtId="0" fontId="53" fillId="6" borderId="83" xfId="6" applyFont="1" applyFill="1" applyBorder="1" applyAlignment="1">
      <alignment horizontal="center" vertical="center" wrapText="1"/>
    </xf>
    <xf numFmtId="0" fontId="53" fillId="6" borderId="20" xfId="6" applyFont="1" applyFill="1" applyBorder="1" applyAlignment="1">
      <alignment horizontal="center" vertical="center" wrapText="1"/>
    </xf>
    <xf numFmtId="0" fontId="53" fillId="6" borderId="39" xfId="6" applyFont="1" applyFill="1" applyBorder="1" applyAlignment="1">
      <alignment horizontal="center" vertical="center" wrapText="1"/>
    </xf>
    <xf numFmtId="0" fontId="3" fillId="0" borderId="73" xfId="6" applyFont="1" applyBorder="1" applyAlignment="1" applyProtection="1">
      <alignment horizontal="center" vertical="top" wrapText="1"/>
      <protection locked="0"/>
    </xf>
    <xf numFmtId="0" fontId="3" fillId="0" borderId="15" xfId="6" applyFont="1" applyBorder="1" applyAlignment="1" applyProtection="1">
      <alignment horizontal="center" vertical="top" wrapText="1"/>
      <protection locked="0"/>
    </xf>
    <xf numFmtId="0" fontId="3" fillId="0" borderId="32" xfId="6" applyFont="1" applyBorder="1" applyAlignment="1" applyProtection="1">
      <alignment horizontal="center" vertical="top" wrapText="1"/>
      <protection locked="0"/>
    </xf>
    <xf numFmtId="0" fontId="26" fillId="0" borderId="23" xfId="6" applyFont="1" applyBorder="1" applyAlignment="1" applyProtection="1">
      <alignment horizontal="left" wrapText="1"/>
    </xf>
    <xf numFmtId="0" fontId="26" fillId="0" borderId="37" xfId="6" applyFont="1" applyBorder="1" applyAlignment="1" applyProtection="1">
      <alignment horizontal="left" wrapText="1"/>
    </xf>
    <xf numFmtId="0" fontId="61" fillId="6" borderId="16" xfId="0" applyFont="1" applyFill="1" applyBorder="1" applyAlignment="1">
      <alignment wrapText="1"/>
    </xf>
    <xf numFmtId="0" fontId="61" fillId="6" borderId="15" xfId="0" applyFont="1" applyFill="1" applyBorder="1" applyAlignment="1">
      <alignment wrapText="1"/>
    </xf>
    <xf numFmtId="0" fontId="61" fillId="6" borderId="32" xfId="0" applyFont="1" applyFill="1" applyBorder="1" applyAlignment="1">
      <alignment wrapText="1"/>
    </xf>
    <xf numFmtId="8" fontId="3" fillId="0" borderId="81" xfId="3" applyNumberFormat="1" applyFont="1" applyBorder="1" applyAlignment="1">
      <alignment horizontal="right" vertical="center"/>
    </xf>
    <xf numFmtId="8" fontId="3" fillId="0" borderId="72" xfId="3" applyNumberFormat="1" applyFont="1" applyBorder="1" applyAlignment="1">
      <alignment horizontal="right" vertical="center"/>
    </xf>
    <xf numFmtId="8" fontId="3" fillId="7" borderId="81" xfId="3" applyNumberFormat="1" applyFont="1" applyFill="1" applyBorder="1" applyAlignment="1">
      <alignment horizontal="right" vertical="center"/>
    </xf>
    <xf numFmtId="8" fontId="3" fillId="7" borderId="72" xfId="3" applyNumberFormat="1" applyFont="1" applyFill="1" applyBorder="1" applyAlignment="1">
      <alignment horizontal="right" vertical="center"/>
    </xf>
    <xf numFmtId="8" fontId="3" fillId="0" borderId="82" xfId="3" applyNumberFormat="1" applyFont="1" applyBorder="1" applyAlignment="1">
      <alignment horizontal="right" vertical="center"/>
    </xf>
    <xf numFmtId="8" fontId="3" fillId="0" borderId="11" xfId="3" applyNumberFormat="1" applyFont="1" applyBorder="1" applyAlignment="1">
      <alignment horizontal="right" vertical="center"/>
    </xf>
    <xf numFmtId="0" fontId="20" fillId="0" borderId="75" xfId="6" applyFont="1" applyBorder="1" applyAlignment="1">
      <alignment horizontal="right" vertical="center"/>
    </xf>
    <xf numFmtId="0" fontId="20" fillId="0" borderId="3" xfId="6" applyFont="1" applyBorder="1" applyAlignment="1">
      <alignment horizontal="right" vertical="center"/>
    </xf>
    <xf numFmtId="0" fontId="27" fillId="0" borderId="76" xfId="6" applyFont="1" applyBorder="1" applyAlignment="1">
      <alignment horizontal="center" vertical="center" wrapText="1"/>
    </xf>
    <xf numFmtId="0" fontId="27" fillId="0" borderId="77" xfId="6" applyFont="1" applyBorder="1" applyAlignment="1">
      <alignment horizontal="center" vertical="center" wrapText="1"/>
    </xf>
    <xf numFmtId="0" fontId="45" fillId="0" borderId="78" xfId="6" applyFont="1" applyBorder="1" applyAlignment="1">
      <alignment horizontal="center" vertical="center" wrapText="1"/>
    </xf>
    <xf numFmtId="0" fontId="45" fillId="0" borderId="0" xfId="6" applyFont="1" applyBorder="1" applyAlignment="1">
      <alignment horizontal="center" vertical="center" wrapText="1"/>
    </xf>
  </cellXfs>
  <cellStyles count="7">
    <cellStyle name="Comma" xfId="1" builtinId="3"/>
    <cellStyle name="Comma 2" xfId="2" xr:uid="{00000000-0005-0000-0000-000001000000}"/>
    <cellStyle name="Currency" xfId="3" builtinId="4"/>
    <cellStyle name="Currency 2" xfId="4" xr:uid="{00000000-0005-0000-0000-000003000000}"/>
    <cellStyle name="Hyperlink" xfId="5" builtinId="8"/>
    <cellStyle name="Normal" xfId="0" builtinId="0"/>
    <cellStyle name="Normal 2" xfId="6" xr:uid="{00000000-0005-0000-0000-000006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nces.ed.gov/ipeds/glossary/index.asp?id=696" TargetMode="External"/><Relationship Id="rId2" Type="http://schemas.openxmlformats.org/officeDocument/2006/relationships/hyperlink" Target="http://nces.ed.gov/ipeds/glossary/index.asp?id=447" TargetMode="External"/><Relationship Id="rId1" Type="http://schemas.openxmlformats.org/officeDocument/2006/relationships/hyperlink" Target="http://nces.ed.gov/ipeds/glossary/index.asp?id=209" TargetMode="External"/><Relationship Id="rId5" Type="http://schemas.openxmlformats.org/officeDocument/2006/relationships/printerSettings" Target="../printerSettings/printerSettings1.bin"/><Relationship Id="rId4" Type="http://schemas.openxmlformats.org/officeDocument/2006/relationships/hyperlink" Target="http://nces.ed.gov/ipeds/glossary/index.asp?id=335"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nces.ed.gov/ipeds/glossary/index.asp?id=696" TargetMode="External"/><Relationship Id="rId2" Type="http://schemas.openxmlformats.org/officeDocument/2006/relationships/hyperlink" Target="http://nces.ed.gov/ipeds/glossary/index.asp?id=447" TargetMode="External"/><Relationship Id="rId1" Type="http://schemas.openxmlformats.org/officeDocument/2006/relationships/hyperlink" Target="http://nces.ed.gov/ipeds/glossary/index.asp?id=209" TargetMode="External"/><Relationship Id="rId5" Type="http://schemas.openxmlformats.org/officeDocument/2006/relationships/printerSettings" Target="../printerSettings/printerSettings3.bin"/><Relationship Id="rId4" Type="http://schemas.openxmlformats.org/officeDocument/2006/relationships/hyperlink" Target="http://nces.ed.gov/ipeds/glossary/index.asp?id=335"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K154"/>
  <sheetViews>
    <sheetView workbookViewId="0">
      <selection activeCell="B35" sqref="B35:G35"/>
    </sheetView>
  </sheetViews>
  <sheetFormatPr defaultRowHeight="15.6" x14ac:dyDescent="0.25"/>
  <cols>
    <col min="1" max="1" width="4.5546875" style="11" customWidth="1"/>
    <col min="2" max="2" width="51.21875" style="4" customWidth="1"/>
    <col min="3" max="7" width="12.77734375" style="4" customWidth="1"/>
    <col min="11" max="11" width="9.109375" style="1"/>
  </cols>
  <sheetData>
    <row r="1" spans="1:11" s="64" customFormat="1" ht="30" customHeight="1" x14ac:dyDescent="0.25">
      <c r="A1" s="287" t="s">
        <v>39</v>
      </c>
      <c r="B1" s="288"/>
      <c r="C1" s="288"/>
      <c r="D1" s="288"/>
      <c r="E1" s="288"/>
      <c r="F1" s="288"/>
      <c r="G1" s="289"/>
      <c r="K1" s="65"/>
    </row>
    <row r="2" spans="1:11" ht="5.0999999999999996" customHeight="1" x14ac:dyDescent="0.25">
      <c r="A2" s="48"/>
      <c r="B2" s="49"/>
      <c r="C2" s="50"/>
      <c r="D2" s="50"/>
      <c r="E2" s="50"/>
      <c r="F2" s="50"/>
      <c r="G2" s="50"/>
    </row>
    <row r="3" spans="1:11" s="56" customFormat="1" ht="20.399999999999999" x14ac:dyDescent="0.25">
      <c r="A3" s="76" t="s">
        <v>38</v>
      </c>
      <c r="B3" s="51" t="s">
        <v>37</v>
      </c>
      <c r="C3" s="52" t="s">
        <v>47</v>
      </c>
      <c r="D3" s="53" t="s">
        <v>48</v>
      </c>
      <c r="E3" s="54" t="s">
        <v>49</v>
      </c>
      <c r="F3" s="53" t="s">
        <v>50</v>
      </c>
      <c r="G3" s="55" t="s">
        <v>51</v>
      </c>
      <c r="K3" s="57"/>
    </row>
    <row r="4" spans="1:11" ht="15" customHeight="1" x14ac:dyDescent="0.3">
      <c r="A4" s="78"/>
      <c r="B4" s="12" t="s">
        <v>0</v>
      </c>
      <c r="C4" s="72"/>
      <c r="D4" s="73"/>
      <c r="E4" s="73"/>
      <c r="F4" s="73"/>
      <c r="G4" s="74"/>
    </row>
    <row r="5" spans="1:11" ht="18" customHeight="1" x14ac:dyDescent="0.25">
      <c r="A5" s="77"/>
      <c r="B5" s="58" t="s">
        <v>40</v>
      </c>
      <c r="C5" s="32">
        <v>0</v>
      </c>
      <c r="D5" s="33">
        <v>0</v>
      </c>
      <c r="E5" s="32">
        <v>0</v>
      </c>
      <c r="F5" s="33">
        <v>0</v>
      </c>
      <c r="G5" s="32">
        <v>0</v>
      </c>
    </row>
    <row r="6" spans="1:11" ht="18" customHeight="1" x14ac:dyDescent="0.25">
      <c r="A6" s="77"/>
      <c r="B6" s="79" t="s">
        <v>41</v>
      </c>
      <c r="C6" s="34">
        <v>0</v>
      </c>
      <c r="D6" s="35">
        <v>0</v>
      </c>
      <c r="E6" s="34">
        <v>0</v>
      </c>
      <c r="F6" s="36">
        <v>0</v>
      </c>
      <c r="G6" s="34">
        <v>0</v>
      </c>
    </row>
    <row r="7" spans="1:11" s="46" customFormat="1" ht="15" customHeight="1" x14ac:dyDescent="0.3">
      <c r="A7" s="78"/>
      <c r="B7" s="75" t="s">
        <v>29</v>
      </c>
      <c r="C7" s="300"/>
      <c r="D7" s="300"/>
      <c r="E7" s="300"/>
      <c r="F7" s="300"/>
      <c r="G7" s="301"/>
      <c r="K7" s="47"/>
    </row>
    <row r="8" spans="1:11" s="44" customFormat="1" ht="125.1" customHeight="1" x14ac:dyDescent="0.25">
      <c r="A8" s="77"/>
      <c r="B8" s="304" t="s">
        <v>118</v>
      </c>
      <c r="C8" s="305"/>
      <c r="D8" s="305"/>
      <c r="E8" s="305"/>
      <c r="F8" s="305"/>
      <c r="G8" s="306"/>
      <c r="J8" s="45"/>
      <c r="K8" s="45"/>
    </row>
    <row r="9" spans="1:11" ht="5.0999999999999996" customHeight="1" x14ac:dyDescent="0.25">
      <c r="A9" s="60"/>
      <c r="B9" s="87"/>
      <c r="C9" s="37"/>
      <c r="D9" s="37"/>
      <c r="E9" s="37"/>
      <c r="F9" s="37"/>
      <c r="G9" s="38"/>
    </row>
    <row r="10" spans="1:11" s="10" customFormat="1" ht="15" customHeight="1" x14ac:dyDescent="0.25">
      <c r="A10" s="78"/>
      <c r="B10" s="86" t="s">
        <v>52</v>
      </c>
      <c r="C10" s="41" t="s">
        <v>42</v>
      </c>
      <c r="D10" s="40" t="s">
        <v>43</v>
      </c>
      <c r="E10" s="41" t="s">
        <v>44</v>
      </c>
      <c r="F10" s="40" t="s">
        <v>45</v>
      </c>
      <c r="G10" s="42" t="s">
        <v>46</v>
      </c>
      <c r="K10" s="43"/>
    </row>
    <row r="11" spans="1:11" ht="15" customHeight="1" x14ac:dyDescent="0.3">
      <c r="A11" s="78"/>
      <c r="B11" s="84" t="s">
        <v>3</v>
      </c>
      <c r="C11" s="72"/>
      <c r="D11" s="73"/>
      <c r="E11" s="73"/>
      <c r="F11" s="73"/>
      <c r="G11" s="74"/>
    </row>
    <row r="12" spans="1:11" ht="18" customHeight="1" x14ac:dyDescent="0.25">
      <c r="A12" s="78"/>
      <c r="B12" s="80" t="s">
        <v>40</v>
      </c>
      <c r="C12" s="32">
        <v>0</v>
      </c>
      <c r="D12" s="33">
        <v>0</v>
      </c>
      <c r="E12" s="32">
        <v>0</v>
      </c>
      <c r="F12" s="33">
        <v>0</v>
      </c>
      <c r="G12" s="32">
        <v>0</v>
      </c>
    </row>
    <row r="13" spans="1:11" ht="18" customHeight="1" x14ac:dyDescent="0.25">
      <c r="A13" s="78"/>
      <c r="B13" s="81" t="s">
        <v>41</v>
      </c>
      <c r="C13" s="34">
        <v>0</v>
      </c>
      <c r="D13" s="35">
        <v>0</v>
      </c>
      <c r="E13" s="34">
        <v>0</v>
      </c>
      <c r="F13" s="36">
        <v>0</v>
      </c>
      <c r="G13" s="34">
        <v>0</v>
      </c>
    </row>
    <row r="14" spans="1:11" ht="15" customHeight="1" x14ac:dyDescent="0.3">
      <c r="A14" s="78"/>
      <c r="B14" s="75" t="s">
        <v>29</v>
      </c>
      <c r="C14" s="70"/>
      <c r="D14" s="70"/>
      <c r="E14" s="70"/>
      <c r="F14" s="70"/>
      <c r="G14" s="71"/>
    </row>
    <row r="15" spans="1:11" s="44" customFormat="1" ht="129.9" customHeight="1" x14ac:dyDescent="0.25">
      <c r="A15" s="78"/>
      <c r="B15" s="309" t="s">
        <v>119</v>
      </c>
      <c r="C15" s="309"/>
      <c r="D15" s="309"/>
      <c r="E15" s="309"/>
      <c r="F15" s="309"/>
      <c r="G15" s="310"/>
      <c r="K15" s="45"/>
    </row>
    <row r="16" spans="1:11" ht="8.1" customHeight="1" x14ac:dyDescent="0.25">
      <c r="A16" s="60"/>
      <c r="B16" s="87"/>
      <c r="C16" s="37"/>
      <c r="D16" s="37"/>
      <c r="E16" s="37"/>
      <c r="F16" s="37"/>
      <c r="G16" s="38"/>
    </row>
    <row r="17" spans="1:11" s="10" customFormat="1" ht="15" customHeight="1" x14ac:dyDescent="0.25">
      <c r="A17" s="78"/>
      <c r="B17" s="86" t="s">
        <v>52</v>
      </c>
      <c r="C17" s="42" t="s">
        <v>42</v>
      </c>
      <c r="D17" s="40" t="s">
        <v>43</v>
      </c>
      <c r="E17" s="41" t="s">
        <v>44</v>
      </c>
      <c r="F17" s="40" t="s">
        <v>45</v>
      </c>
      <c r="G17" s="42" t="s">
        <v>46</v>
      </c>
      <c r="K17" s="43"/>
    </row>
    <row r="18" spans="1:11" ht="15" customHeight="1" x14ac:dyDescent="0.3">
      <c r="A18" s="78"/>
      <c r="B18" s="83" t="s">
        <v>4</v>
      </c>
      <c r="C18" s="73"/>
      <c r="D18" s="73"/>
      <c r="E18" s="73"/>
      <c r="F18" s="73"/>
      <c r="G18" s="74"/>
    </row>
    <row r="19" spans="1:11" ht="18" customHeight="1" x14ac:dyDescent="0.25">
      <c r="A19" s="78"/>
      <c r="B19" s="80" t="s">
        <v>40</v>
      </c>
      <c r="C19" s="32">
        <v>0</v>
      </c>
      <c r="D19" s="33">
        <v>0</v>
      </c>
      <c r="E19" s="32">
        <v>0</v>
      </c>
      <c r="F19" s="33">
        <v>0</v>
      </c>
      <c r="G19" s="32">
        <v>0</v>
      </c>
    </row>
    <row r="20" spans="1:11" ht="18" customHeight="1" x14ac:dyDescent="0.25">
      <c r="A20" s="78"/>
      <c r="B20" s="81" t="s">
        <v>41</v>
      </c>
      <c r="C20" s="34">
        <v>0</v>
      </c>
      <c r="D20" s="35">
        <v>0</v>
      </c>
      <c r="E20" s="34">
        <v>0</v>
      </c>
      <c r="F20" s="36">
        <v>0</v>
      </c>
      <c r="G20" s="34">
        <v>0</v>
      </c>
    </row>
    <row r="21" spans="1:11" ht="20.100000000000001" customHeight="1" x14ac:dyDescent="0.3">
      <c r="A21" s="78"/>
      <c r="B21" s="75" t="s">
        <v>29</v>
      </c>
      <c r="C21" s="70"/>
      <c r="D21" s="70"/>
      <c r="E21" s="70"/>
      <c r="F21" s="70"/>
      <c r="G21" s="71"/>
    </row>
    <row r="22" spans="1:11" s="44" customFormat="1" ht="140.1" customHeight="1" x14ac:dyDescent="0.25">
      <c r="A22" s="78"/>
      <c r="B22" s="59" t="s">
        <v>120</v>
      </c>
      <c r="C22" s="59"/>
      <c r="D22" s="59"/>
      <c r="E22" s="59"/>
      <c r="F22" s="59"/>
      <c r="G22" s="61"/>
      <c r="K22" s="45"/>
    </row>
    <row r="23" spans="1:11" ht="9" customHeight="1" x14ac:dyDescent="0.25">
      <c r="A23" s="60"/>
      <c r="B23" s="87"/>
      <c r="C23" s="37"/>
      <c r="D23" s="37"/>
      <c r="E23" s="37"/>
      <c r="F23" s="37"/>
      <c r="G23" s="38"/>
    </row>
    <row r="24" spans="1:11" s="10" customFormat="1" ht="15" customHeight="1" x14ac:dyDescent="0.25">
      <c r="A24" s="78"/>
      <c r="B24" s="86" t="s">
        <v>52</v>
      </c>
      <c r="C24" s="42" t="s">
        <v>42</v>
      </c>
      <c r="D24" s="40" t="s">
        <v>43</v>
      </c>
      <c r="E24" s="41" t="s">
        <v>44</v>
      </c>
      <c r="F24" s="40" t="s">
        <v>45</v>
      </c>
      <c r="G24" s="42" t="s">
        <v>46</v>
      </c>
      <c r="K24" s="43"/>
    </row>
    <row r="25" spans="1:11" ht="20.100000000000001" customHeight="1" x14ac:dyDescent="0.25">
      <c r="A25" s="78"/>
      <c r="B25" s="85" t="s">
        <v>5</v>
      </c>
      <c r="C25" s="29">
        <v>50000</v>
      </c>
      <c r="D25" s="30">
        <v>50000</v>
      </c>
      <c r="E25" s="29">
        <v>50000</v>
      </c>
      <c r="F25" s="30">
        <v>50000</v>
      </c>
      <c r="G25" s="31">
        <v>50000</v>
      </c>
    </row>
    <row r="26" spans="1:11" ht="18" customHeight="1" x14ac:dyDescent="0.25">
      <c r="A26" s="78"/>
      <c r="B26" s="81" t="s">
        <v>6</v>
      </c>
      <c r="C26" s="34">
        <v>0</v>
      </c>
      <c r="D26" s="35">
        <v>0</v>
      </c>
      <c r="E26" s="34">
        <v>0</v>
      </c>
      <c r="F26" s="36">
        <v>0</v>
      </c>
      <c r="G26" s="34">
        <v>0</v>
      </c>
    </row>
    <row r="27" spans="1:11" ht="30" customHeight="1" x14ac:dyDescent="0.3">
      <c r="A27" s="78"/>
      <c r="B27" s="311" t="s">
        <v>54</v>
      </c>
      <c r="C27" s="311"/>
      <c r="D27" s="311"/>
      <c r="E27" s="311"/>
      <c r="F27" s="311"/>
      <c r="G27" s="312"/>
    </row>
    <row r="28" spans="1:11" s="44" customFormat="1" ht="150" customHeight="1" x14ac:dyDescent="0.25">
      <c r="A28" s="78"/>
      <c r="B28" s="309" t="s">
        <v>121</v>
      </c>
      <c r="C28" s="309"/>
      <c r="D28" s="309"/>
      <c r="E28" s="309"/>
      <c r="F28" s="309"/>
      <c r="G28" s="310"/>
      <c r="K28" s="45"/>
    </row>
    <row r="29" spans="1:11" ht="8.1" customHeight="1" x14ac:dyDescent="0.25">
      <c r="A29" s="60"/>
      <c r="B29" s="87"/>
      <c r="C29" s="37"/>
      <c r="D29" s="37"/>
      <c r="E29" s="37"/>
      <c r="F29" s="37"/>
      <c r="G29" s="38"/>
    </row>
    <row r="30" spans="1:11" s="10" customFormat="1" ht="15" customHeight="1" x14ac:dyDescent="0.25">
      <c r="A30" s="78"/>
      <c r="B30" s="86" t="s">
        <v>52</v>
      </c>
      <c r="C30" s="39" t="s">
        <v>42</v>
      </c>
      <c r="D30" s="40" t="s">
        <v>43</v>
      </c>
      <c r="E30" s="41" t="s">
        <v>44</v>
      </c>
      <c r="F30" s="40" t="s">
        <v>45</v>
      </c>
      <c r="G30" s="42" t="s">
        <v>46</v>
      </c>
      <c r="K30" s="43"/>
    </row>
    <row r="31" spans="1:11" ht="15" customHeight="1" x14ac:dyDescent="0.3">
      <c r="A31" s="78"/>
      <c r="B31" s="82" t="s">
        <v>7</v>
      </c>
      <c r="C31" s="73"/>
      <c r="D31" s="73"/>
      <c r="E31" s="73"/>
      <c r="F31" s="73"/>
      <c r="G31" s="74"/>
    </row>
    <row r="32" spans="1:11" ht="18" customHeight="1" thickBot="1" x14ac:dyDescent="0.3">
      <c r="A32" s="78"/>
      <c r="B32" s="80" t="s">
        <v>40</v>
      </c>
      <c r="C32" s="240">
        <f>((2*0.75*4*6630)+(2*6*0.75*737))</f>
        <v>46413</v>
      </c>
      <c r="D32" s="240">
        <f>((3*0.75*4*6630)+(3*6*0.75*737))</f>
        <v>69619.5</v>
      </c>
      <c r="E32" s="240">
        <f>((3*0.75*4*6630)+(4*6*0.75*737))</f>
        <v>72936</v>
      </c>
      <c r="F32" s="240">
        <f>((4*0.75*4*6630)+(5*6*0.75*737))</f>
        <v>96142.5</v>
      </c>
      <c r="G32" s="240">
        <f>((4*0.75*4*6630)+(6*6*0.75*737))</f>
        <v>99459</v>
      </c>
    </row>
    <row r="33" spans="1:11" ht="18" customHeight="1" x14ac:dyDescent="0.25">
      <c r="A33" s="78"/>
      <c r="B33" s="81" t="s">
        <v>41</v>
      </c>
      <c r="C33" s="34">
        <v>0</v>
      </c>
      <c r="D33" s="35">
        <v>0</v>
      </c>
      <c r="E33" s="34">
        <v>0</v>
      </c>
      <c r="F33" s="36">
        <v>0</v>
      </c>
      <c r="G33" s="34">
        <v>0</v>
      </c>
    </row>
    <row r="34" spans="1:11" ht="20.100000000000001" customHeight="1" x14ac:dyDescent="0.3">
      <c r="A34" s="78"/>
      <c r="B34" s="311" t="s">
        <v>53</v>
      </c>
      <c r="C34" s="311"/>
      <c r="D34" s="311"/>
      <c r="E34" s="311"/>
      <c r="F34" s="311"/>
      <c r="G34" s="71"/>
    </row>
    <row r="35" spans="1:11" s="44" customFormat="1" ht="129.9" customHeight="1" x14ac:dyDescent="0.25">
      <c r="A35" s="78"/>
      <c r="B35" s="313" t="s">
        <v>122</v>
      </c>
      <c r="C35" s="313"/>
      <c r="D35" s="313"/>
      <c r="E35" s="313"/>
      <c r="F35" s="313"/>
      <c r="G35" s="314"/>
      <c r="K35" s="45"/>
    </row>
    <row r="36" spans="1:11" ht="8.1" customHeight="1" x14ac:dyDescent="0.25">
      <c r="A36" s="60"/>
      <c r="B36" s="37"/>
      <c r="C36" s="66"/>
      <c r="D36" s="66"/>
      <c r="E36" s="66"/>
      <c r="F36" s="66"/>
      <c r="G36" s="67"/>
    </row>
    <row r="37" spans="1:11" ht="16.2" x14ac:dyDescent="0.25">
      <c r="A37" s="307" t="s">
        <v>38</v>
      </c>
      <c r="B37" s="302" t="s">
        <v>55</v>
      </c>
      <c r="C37" s="41" t="s">
        <v>42</v>
      </c>
      <c r="D37" s="40" t="s">
        <v>43</v>
      </c>
      <c r="E37" s="41" t="s">
        <v>44</v>
      </c>
      <c r="F37" s="40" t="s">
        <v>45</v>
      </c>
      <c r="G37" s="42" t="s">
        <v>46</v>
      </c>
    </row>
    <row r="38" spans="1:11" s="1" customFormat="1" ht="30" customHeight="1" thickBot="1" x14ac:dyDescent="0.3">
      <c r="A38" s="308"/>
      <c r="B38" s="303"/>
      <c r="C38" s="68">
        <f>SUM(C5,C6,C12,C13,C19,C20,C25,C26,C32,C33)</f>
        <v>96413</v>
      </c>
      <c r="D38" s="88">
        <f>SUM(D5,D6,D12,D13,D19,D20,D25,D26,D32,D33)</f>
        <v>119619.5</v>
      </c>
      <c r="E38" s="68">
        <f>SUM(E5,E6,E12,E13,E19,E20,E25,E26,E32,E33)</f>
        <v>122936</v>
      </c>
      <c r="F38" s="88">
        <f>SUM(F5,F6,F12,F13,F19,F20,F25,F26,F32,F33)</f>
        <v>146142.5</v>
      </c>
      <c r="G38" s="68">
        <f>SUM(G5,G6,G12,G13,G19,G20,G25,G26,G32,G33)</f>
        <v>149459</v>
      </c>
      <c r="H38" s="28"/>
    </row>
    <row r="39" spans="1:11" s="1" customFormat="1" ht="18" thickTop="1" x14ac:dyDescent="0.25">
      <c r="A39" s="62"/>
      <c r="B39" s="63"/>
      <c r="C39" s="6"/>
      <c r="D39" s="6"/>
      <c r="E39" s="6"/>
      <c r="F39" s="6"/>
      <c r="G39" s="13"/>
    </row>
    <row r="40" spans="1:11" s="1" customFormat="1" x14ac:dyDescent="0.25">
      <c r="A40" s="27"/>
      <c r="B40" s="69"/>
      <c r="C40" s="19"/>
      <c r="D40" s="19"/>
      <c r="E40" s="19"/>
      <c r="F40" s="19"/>
      <c r="G40" s="19"/>
    </row>
    <row r="41" spans="1:11" s="1" customFormat="1" x14ac:dyDescent="0.25">
      <c r="A41" s="27"/>
      <c r="B41" s="69"/>
      <c r="C41" s="19"/>
      <c r="D41" s="19"/>
      <c r="E41" s="19"/>
      <c r="F41" s="19"/>
      <c r="G41" s="19"/>
    </row>
    <row r="42" spans="1:11" s="1" customFormat="1" x14ac:dyDescent="0.25">
      <c r="A42" s="27"/>
      <c r="B42" s="69"/>
      <c r="C42" s="19"/>
      <c r="D42" s="19"/>
      <c r="E42" s="19"/>
      <c r="F42" s="19"/>
      <c r="G42" s="19"/>
    </row>
    <row r="43" spans="1:11" s="1" customFormat="1" x14ac:dyDescent="0.25">
      <c r="A43" s="27"/>
      <c r="B43" s="69"/>
      <c r="C43" s="19"/>
      <c r="D43" s="19"/>
      <c r="E43" s="19"/>
      <c r="F43" s="19"/>
      <c r="G43" s="19"/>
    </row>
    <row r="44" spans="1:11" s="1" customFormat="1" x14ac:dyDescent="0.25">
      <c r="A44" s="27"/>
      <c r="B44" s="69"/>
      <c r="C44" s="19"/>
      <c r="D44" s="19"/>
      <c r="E44" s="19"/>
      <c r="F44" s="19"/>
      <c r="G44" s="19"/>
    </row>
    <row r="45" spans="1:11" s="1" customFormat="1" x14ac:dyDescent="0.25">
      <c r="A45" s="27"/>
      <c r="B45" s="69"/>
      <c r="C45" s="19"/>
      <c r="D45" s="19"/>
      <c r="E45" s="19"/>
      <c r="F45" s="19"/>
      <c r="G45" s="19"/>
    </row>
    <row r="46" spans="1:11" s="1" customFormat="1" x14ac:dyDescent="0.25">
      <c r="A46" s="27"/>
      <c r="B46" s="69"/>
      <c r="C46" s="19"/>
      <c r="D46" s="19"/>
      <c r="E46" s="19"/>
      <c r="F46" s="19"/>
      <c r="G46" s="19"/>
    </row>
    <row r="47" spans="1:11" s="1" customFormat="1" x14ac:dyDescent="0.25">
      <c r="A47" s="27"/>
      <c r="B47" s="69"/>
      <c r="C47" s="19"/>
      <c r="D47" s="19"/>
      <c r="E47" s="19"/>
      <c r="F47" s="19"/>
      <c r="G47" s="19"/>
    </row>
    <row r="48" spans="1:11" s="1" customFormat="1" x14ac:dyDescent="0.25">
      <c r="A48" s="27"/>
      <c r="B48" s="69"/>
      <c r="C48" s="19"/>
      <c r="D48" s="19"/>
      <c r="E48" s="19"/>
      <c r="F48" s="19"/>
      <c r="G48" s="19"/>
    </row>
    <row r="49" spans="1:7" s="1" customFormat="1" x14ac:dyDescent="0.25">
      <c r="A49" s="27"/>
      <c r="B49" s="69"/>
      <c r="C49" s="19"/>
      <c r="D49" s="19"/>
      <c r="E49" s="19"/>
      <c r="F49" s="19"/>
      <c r="G49" s="19"/>
    </row>
    <row r="50" spans="1:7" s="1" customFormat="1" x14ac:dyDescent="0.25">
      <c r="A50" s="27"/>
      <c r="B50" s="69"/>
      <c r="C50" s="19"/>
      <c r="D50" s="19"/>
      <c r="E50" s="19"/>
      <c r="F50" s="19"/>
      <c r="G50" s="19"/>
    </row>
    <row r="51" spans="1:7" s="1" customFormat="1" x14ac:dyDescent="0.25">
      <c r="A51" s="27"/>
      <c r="B51" s="69"/>
      <c r="C51" s="19"/>
      <c r="D51" s="19"/>
      <c r="E51" s="19"/>
      <c r="F51" s="19"/>
      <c r="G51" s="19"/>
    </row>
    <row r="52" spans="1:7" x14ac:dyDescent="0.25">
      <c r="B52" s="18"/>
      <c r="C52" s="19"/>
      <c r="D52" s="19"/>
      <c r="E52" s="19"/>
      <c r="F52" s="19"/>
      <c r="G52" s="20"/>
    </row>
    <row r="53" spans="1:7" x14ac:dyDescent="0.25">
      <c r="B53" s="18"/>
      <c r="C53" s="19"/>
      <c r="D53" s="19"/>
      <c r="E53" s="19"/>
      <c r="F53" s="19"/>
      <c r="G53" s="20"/>
    </row>
    <row r="54" spans="1:7" ht="16.2" thickBot="1" x14ac:dyDescent="0.3">
      <c r="B54" s="18"/>
      <c r="C54" s="19"/>
      <c r="D54" s="19"/>
      <c r="E54" s="19"/>
      <c r="F54" s="19"/>
      <c r="G54" s="20"/>
    </row>
    <row r="55" spans="1:7" ht="91.5" customHeight="1" x14ac:dyDescent="0.25">
      <c r="B55" s="243" t="s">
        <v>9</v>
      </c>
      <c r="C55" s="245" t="s">
        <v>30</v>
      </c>
      <c r="D55" s="245" t="s">
        <v>31</v>
      </c>
      <c r="E55" s="245" t="s">
        <v>32</v>
      </c>
      <c r="F55" s="245" t="s">
        <v>33</v>
      </c>
      <c r="G55" s="241" t="s">
        <v>34</v>
      </c>
    </row>
    <row r="56" spans="1:7" ht="16.2" thickBot="1" x14ac:dyDescent="0.3">
      <c r="B56" s="244"/>
      <c r="C56" s="246"/>
      <c r="D56" s="246"/>
      <c r="E56" s="246"/>
      <c r="F56" s="246"/>
      <c r="G56" s="242"/>
    </row>
    <row r="57" spans="1:7" ht="16.2" thickBot="1" x14ac:dyDescent="0.3">
      <c r="B57" s="21" t="s">
        <v>10</v>
      </c>
      <c r="C57" s="9"/>
      <c r="D57" s="9"/>
      <c r="E57" s="9"/>
      <c r="F57" s="9"/>
      <c r="G57" s="22"/>
    </row>
    <row r="58" spans="1:7" x14ac:dyDescent="0.25">
      <c r="B58" s="23" t="s">
        <v>11</v>
      </c>
      <c r="C58" s="256"/>
      <c r="D58" s="256"/>
      <c r="E58" s="256"/>
      <c r="F58" s="256"/>
      <c r="G58" s="258"/>
    </row>
    <row r="59" spans="1:7" x14ac:dyDescent="0.25">
      <c r="B59" s="16" t="s">
        <v>12</v>
      </c>
      <c r="C59" s="251"/>
      <c r="D59" s="251"/>
      <c r="E59" s="251"/>
      <c r="F59" s="251"/>
      <c r="G59" s="254"/>
    </row>
    <row r="60" spans="1:7" ht="16.2" thickBot="1" x14ac:dyDescent="0.3">
      <c r="B60" s="17" t="s">
        <v>13</v>
      </c>
      <c r="C60" s="257"/>
      <c r="D60" s="257"/>
      <c r="E60" s="257"/>
      <c r="F60" s="257"/>
      <c r="G60" s="259"/>
    </row>
    <row r="61" spans="1:7" x14ac:dyDescent="0.25">
      <c r="B61" s="23" t="s">
        <v>14</v>
      </c>
      <c r="C61" s="247"/>
      <c r="D61" s="250"/>
      <c r="E61" s="250"/>
      <c r="F61" s="250"/>
      <c r="G61" s="253"/>
    </row>
    <row r="62" spans="1:7" x14ac:dyDescent="0.25">
      <c r="B62" s="14" t="s">
        <v>12</v>
      </c>
      <c r="C62" s="248"/>
      <c r="D62" s="251"/>
      <c r="E62" s="251"/>
      <c r="F62" s="251"/>
      <c r="G62" s="254"/>
    </row>
    <row r="63" spans="1:7" ht="16.2" thickBot="1" x14ac:dyDescent="0.3">
      <c r="B63" s="21" t="s">
        <v>15</v>
      </c>
      <c r="C63" s="249"/>
      <c r="D63" s="252"/>
      <c r="E63" s="252"/>
      <c r="F63" s="252"/>
      <c r="G63" s="255"/>
    </row>
    <row r="64" spans="1:7" x14ac:dyDescent="0.25">
      <c r="B64" s="23" t="s">
        <v>16</v>
      </c>
      <c r="C64" s="260"/>
      <c r="D64" s="260"/>
      <c r="E64" s="260"/>
      <c r="F64" s="260"/>
      <c r="G64" s="263"/>
    </row>
    <row r="65" spans="2:7" x14ac:dyDescent="0.25">
      <c r="B65" s="24" t="s">
        <v>35</v>
      </c>
      <c r="C65" s="261"/>
      <c r="D65" s="261"/>
      <c r="E65" s="261"/>
      <c r="F65" s="261"/>
      <c r="G65" s="264"/>
    </row>
    <row r="66" spans="2:7" ht="16.2" thickBot="1" x14ac:dyDescent="0.3">
      <c r="B66" s="21" t="s">
        <v>13</v>
      </c>
      <c r="C66" s="262"/>
      <c r="D66" s="262"/>
      <c r="E66" s="262"/>
      <c r="F66" s="262"/>
      <c r="G66" s="265"/>
    </row>
    <row r="67" spans="2:7" x14ac:dyDescent="0.25">
      <c r="B67" s="23" t="s">
        <v>17</v>
      </c>
      <c r="C67" s="256"/>
      <c r="D67" s="256"/>
      <c r="E67" s="256"/>
      <c r="F67" s="256"/>
      <c r="G67" s="258"/>
    </row>
    <row r="68" spans="2:7" x14ac:dyDescent="0.25">
      <c r="B68" s="14" t="s">
        <v>12</v>
      </c>
      <c r="C68" s="251"/>
      <c r="D68" s="251"/>
      <c r="E68" s="251"/>
      <c r="F68" s="251"/>
      <c r="G68" s="254"/>
    </row>
    <row r="69" spans="2:7" ht="16.2" thickBot="1" x14ac:dyDescent="0.3">
      <c r="B69" s="21" t="s">
        <v>13</v>
      </c>
      <c r="C69" s="252"/>
      <c r="D69" s="252"/>
      <c r="E69" s="252"/>
      <c r="F69" s="252"/>
      <c r="G69" s="255"/>
    </row>
    <row r="70" spans="2:7" x14ac:dyDescent="0.25">
      <c r="B70" s="14" t="s">
        <v>18</v>
      </c>
      <c r="C70" s="256"/>
      <c r="D70" s="256"/>
      <c r="E70" s="256"/>
      <c r="F70" s="256"/>
      <c r="G70" s="258"/>
    </row>
    <row r="71" spans="2:7" x14ac:dyDescent="0.25">
      <c r="B71" s="14" t="s">
        <v>1</v>
      </c>
      <c r="C71" s="251"/>
      <c r="D71" s="251"/>
      <c r="E71" s="251"/>
      <c r="F71" s="251"/>
      <c r="G71" s="254"/>
    </row>
    <row r="72" spans="2:7" ht="16.2" thickBot="1" x14ac:dyDescent="0.3">
      <c r="B72" s="15" t="s">
        <v>2</v>
      </c>
      <c r="C72" s="257"/>
      <c r="D72" s="257"/>
      <c r="E72" s="257"/>
      <c r="F72" s="257"/>
      <c r="G72" s="259"/>
    </row>
    <row r="73" spans="2:7" ht="75" customHeight="1" thickBot="1" x14ac:dyDescent="0.3">
      <c r="B73" s="272" t="s">
        <v>36</v>
      </c>
      <c r="C73" s="273"/>
      <c r="D73" s="273"/>
      <c r="E73" s="273"/>
      <c r="F73" s="273"/>
      <c r="G73" s="274"/>
    </row>
    <row r="74" spans="2:7" x14ac:dyDescent="0.25">
      <c r="B74" s="16" t="s">
        <v>19</v>
      </c>
      <c r="C74" s="256"/>
      <c r="D74" s="256"/>
      <c r="E74" s="256"/>
      <c r="F74" s="256"/>
      <c r="G74" s="258"/>
    </row>
    <row r="75" spans="2:7" x14ac:dyDescent="0.25">
      <c r="B75" s="16" t="s">
        <v>1</v>
      </c>
      <c r="C75" s="251"/>
      <c r="D75" s="251"/>
      <c r="E75" s="251"/>
      <c r="F75" s="251"/>
      <c r="G75" s="254"/>
    </row>
    <row r="76" spans="2:7" ht="16.2" thickBot="1" x14ac:dyDescent="0.3">
      <c r="B76" s="17" t="s">
        <v>2</v>
      </c>
      <c r="C76" s="257"/>
      <c r="D76" s="257"/>
      <c r="E76" s="257"/>
      <c r="F76" s="257"/>
      <c r="G76" s="259"/>
    </row>
    <row r="77" spans="2:7" x14ac:dyDescent="0.25">
      <c r="B77" s="266" t="s">
        <v>20</v>
      </c>
      <c r="C77" s="267"/>
      <c r="D77" s="267"/>
      <c r="E77" s="267"/>
      <c r="F77" s="267"/>
      <c r="G77" s="268"/>
    </row>
    <row r="78" spans="2:7" ht="16.2" thickBot="1" x14ac:dyDescent="0.3">
      <c r="B78" s="269"/>
      <c r="C78" s="270"/>
      <c r="D78" s="270"/>
      <c r="E78" s="270"/>
      <c r="F78" s="270"/>
      <c r="G78" s="271"/>
    </row>
    <row r="79" spans="2:7" x14ac:dyDescent="0.25">
      <c r="B79" s="14" t="s">
        <v>21</v>
      </c>
      <c r="C79" s="256"/>
      <c r="D79" s="256"/>
      <c r="E79" s="256"/>
      <c r="F79" s="256"/>
      <c r="G79" s="258"/>
    </row>
    <row r="80" spans="2:7" x14ac:dyDescent="0.25">
      <c r="B80" s="14" t="s">
        <v>1</v>
      </c>
      <c r="C80" s="251"/>
      <c r="D80" s="251"/>
      <c r="E80" s="251"/>
      <c r="F80" s="251"/>
      <c r="G80" s="254"/>
    </row>
    <row r="81" spans="2:7" ht="16.2" thickBot="1" x14ac:dyDescent="0.3">
      <c r="B81" s="15" t="s">
        <v>2</v>
      </c>
      <c r="C81" s="257"/>
      <c r="D81" s="257"/>
      <c r="E81" s="257"/>
      <c r="F81" s="257"/>
      <c r="G81" s="259"/>
    </row>
    <row r="82" spans="2:7" x14ac:dyDescent="0.25">
      <c r="B82" s="266" t="s">
        <v>20</v>
      </c>
      <c r="C82" s="267"/>
      <c r="D82" s="267"/>
      <c r="E82" s="267"/>
      <c r="F82" s="267"/>
      <c r="G82" s="268"/>
    </row>
    <row r="83" spans="2:7" ht="16.2" thickBot="1" x14ac:dyDescent="0.3">
      <c r="B83" s="269"/>
      <c r="C83" s="270"/>
      <c r="D83" s="270"/>
      <c r="E83" s="270"/>
      <c r="F83" s="270"/>
      <c r="G83" s="271"/>
    </row>
    <row r="84" spans="2:7" x14ac:dyDescent="0.25">
      <c r="B84" s="14" t="s">
        <v>22</v>
      </c>
      <c r="C84" s="256"/>
      <c r="D84" s="256"/>
      <c r="E84" s="256"/>
      <c r="F84" s="256"/>
      <c r="G84" s="258"/>
    </row>
    <row r="85" spans="2:7" x14ac:dyDescent="0.25">
      <c r="B85" s="14" t="s">
        <v>1</v>
      </c>
      <c r="C85" s="251"/>
      <c r="D85" s="251"/>
      <c r="E85" s="251"/>
      <c r="F85" s="251"/>
      <c r="G85" s="254"/>
    </row>
    <row r="86" spans="2:7" ht="16.2" thickBot="1" x14ac:dyDescent="0.3">
      <c r="B86" s="15" t="s">
        <v>2</v>
      </c>
      <c r="C86" s="257"/>
      <c r="D86" s="257"/>
      <c r="E86" s="257"/>
      <c r="F86" s="257"/>
      <c r="G86" s="259"/>
    </row>
    <row r="87" spans="2:7" x14ac:dyDescent="0.25">
      <c r="B87" s="266" t="s">
        <v>23</v>
      </c>
      <c r="C87" s="267"/>
      <c r="D87" s="267"/>
      <c r="E87" s="267"/>
      <c r="F87" s="267"/>
      <c r="G87" s="268"/>
    </row>
    <row r="88" spans="2:7" ht="16.2" thickBot="1" x14ac:dyDescent="0.3">
      <c r="B88" s="269"/>
      <c r="C88" s="270"/>
      <c r="D88" s="270"/>
      <c r="E88" s="270"/>
      <c r="F88" s="270"/>
      <c r="G88" s="271"/>
    </row>
    <row r="89" spans="2:7" x14ac:dyDescent="0.25">
      <c r="B89" s="14" t="s">
        <v>24</v>
      </c>
      <c r="C89" s="275"/>
      <c r="D89" s="275"/>
      <c r="E89" s="275"/>
      <c r="F89" s="275"/>
      <c r="G89" s="278"/>
    </row>
    <row r="90" spans="2:7" x14ac:dyDescent="0.25">
      <c r="B90" s="14" t="s">
        <v>1</v>
      </c>
      <c r="C90" s="276"/>
      <c r="D90" s="276"/>
      <c r="E90" s="276"/>
      <c r="F90" s="276"/>
      <c r="G90" s="279"/>
    </row>
    <row r="91" spans="2:7" ht="16.2" thickBot="1" x14ac:dyDescent="0.3">
      <c r="B91" s="15" t="s">
        <v>2</v>
      </c>
      <c r="C91" s="277"/>
      <c r="D91" s="277"/>
      <c r="E91" s="277"/>
      <c r="F91" s="277"/>
      <c r="G91" s="280"/>
    </row>
    <row r="92" spans="2:7" x14ac:dyDescent="0.25">
      <c r="B92" s="266" t="s">
        <v>23</v>
      </c>
      <c r="C92" s="267"/>
      <c r="D92" s="267"/>
      <c r="E92" s="267"/>
      <c r="F92" s="267"/>
      <c r="G92" s="268"/>
    </row>
    <row r="93" spans="2:7" x14ac:dyDescent="0.25">
      <c r="B93" s="281"/>
      <c r="C93" s="282"/>
      <c r="D93" s="282"/>
      <c r="E93" s="282"/>
      <c r="F93" s="282"/>
      <c r="G93" s="283"/>
    </row>
    <row r="94" spans="2:7" x14ac:dyDescent="0.25">
      <c r="B94" s="281"/>
      <c r="C94" s="282"/>
      <c r="D94" s="282"/>
      <c r="E94" s="282"/>
      <c r="F94" s="282"/>
      <c r="G94" s="283"/>
    </row>
    <row r="95" spans="2:7" ht="16.2" thickBot="1" x14ac:dyDescent="0.3">
      <c r="B95" s="284"/>
      <c r="C95" s="285"/>
      <c r="D95" s="285"/>
      <c r="E95" s="285"/>
      <c r="F95" s="285"/>
      <c r="G95" s="286"/>
    </row>
    <row r="96" spans="2:7" x14ac:dyDescent="0.25">
      <c r="B96" s="14" t="s">
        <v>25</v>
      </c>
      <c r="C96" s="250"/>
      <c r="D96" s="250"/>
      <c r="E96" s="250"/>
      <c r="F96" s="250"/>
      <c r="G96" s="253"/>
    </row>
    <row r="97" spans="2:7" x14ac:dyDescent="0.25">
      <c r="B97" s="14" t="s">
        <v>1</v>
      </c>
      <c r="C97" s="251"/>
      <c r="D97" s="251"/>
      <c r="E97" s="251"/>
      <c r="F97" s="251"/>
      <c r="G97" s="254"/>
    </row>
    <row r="98" spans="2:7" ht="16.2" thickBot="1" x14ac:dyDescent="0.3">
      <c r="B98" s="15" t="s">
        <v>2</v>
      </c>
      <c r="C98" s="257"/>
      <c r="D98" s="257"/>
      <c r="E98" s="257"/>
      <c r="F98" s="257"/>
      <c r="G98" s="259"/>
    </row>
    <row r="99" spans="2:7" x14ac:dyDescent="0.25">
      <c r="B99" s="266" t="s">
        <v>23</v>
      </c>
      <c r="C99" s="267"/>
      <c r="D99" s="267"/>
      <c r="E99" s="267"/>
      <c r="F99" s="267"/>
      <c r="G99" s="268"/>
    </row>
    <row r="100" spans="2:7" x14ac:dyDescent="0.25">
      <c r="B100" s="281"/>
      <c r="C100" s="282"/>
      <c r="D100" s="282"/>
      <c r="E100" s="282"/>
      <c r="F100" s="282"/>
      <c r="G100" s="283"/>
    </row>
    <row r="101" spans="2:7" ht="16.2" thickBot="1" x14ac:dyDescent="0.3">
      <c r="B101" s="284"/>
      <c r="C101" s="285"/>
      <c r="D101" s="285"/>
      <c r="E101" s="285"/>
      <c r="F101" s="285"/>
      <c r="G101" s="286"/>
    </row>
    <row r="102" spans="2:7" x14ac:dyDescent="0.25">
      <c r="B102" s="14" t="s">
        <v>26</v>
      </c>
      <c r="C102" s="250"/>
      <c r="D102" s="250"/>
      <c r="E102" s="250"/>
      <c r="F102" s="250"/>
      <c r="G102" s="253"/>
    </row>
    <row r="103" spans="2:7" x14ac:dyDescent="0.25">
      <c r="B103" s="14" t="s">
        <v>1</v>
      </c>
      <c r="C103" s="251"/>
      <c r="D103" s="251"/>
      <c r="E103" s="251"/>
      <c r="F103" s="251"/>
      <c r="G103" s="254"/>
    </row>
    <row r="104" spans="2:7" ht="16.2" thickBot="1" x14ac:dyDescent="0.3">
      <c r="B104" s="15" t="s">
        <v>2</v>
      </c>
      <c r="C104" s="257"/>
      <c r="D104" s="257"/>
      <c r="E104" s="257"/>
      <c r="F104" s="257"/>
      <c r="G104" s="259"/>
    </row>
    <row r="105" spans="2:7" x14ac:dyDescent="0.25">
      <c r="B105" s="266" t="s">
        <v>23</v>
      </c>
      <c r="C105" s="267"/>
      <c r="D105" s="267"/>
      <c r="E105" s="267"/>
      <c r="F105" s="267"/>
      <c r="G105" s="268"/>
    </row>
    <row r="106" spans="2:7" x14ac:dyDescent="0.25">
      <c r="B106" s="281"/>
      <c r="C106" s="282"/>
      <c r="D106" s="282"/>
      <c r="E106" s="282"/>
      <c r="F106" s="282"/>
      <c r="G106" s="283"/>
    </row>
    <row r="107" spans="2:7" ht="16.2" thickBot="1" x14ac:dyDescent="0.3">
      <c r="B107" s="284"/>
      <c r="C107" s="285"/>
      <c r="D107" s="285"/>
      <c r="E107" s="285"/>
      <c r="F107" s="285"/>
      <c r="G107" s="286"/>
    </row>
    <row r="108" spans="2:7" x14ac:dyDescent="0.25">
      <c r="B108" s="14" t="s">
        <v>27</v>
      </c>
      <c r="C108" s="250"/>
      <c r="D108" s="250"/>
      <c r="E108" s="250"/>
      <c r="F108" s="250"/>
      <c r="G108" s="253"/>
    </row>
    <row r="109" spans="2:7" x14ac:dyDescent="0.25">
      <c r="B109" s="16" t="s">
        <v>1</v>
      </c>
      <c r="C109" s="251"/>
      <c r="D109" s="251"/>
      <c r="E109" s="251"/>
      <c r="F109" s="251"/>
      <c r="G109" s="254"/>
    </row>
    <row r="110" spans="2:7" ht="16.2" thickBot="1" x14ac:dyDescent="0.3">
      <c r="B110" s="17" t="s">
        <v>2</v>
      </c>
      <c r="C110" s="257"/>
      <c r="D110" s="257"/>
      <c r="E110" s="257"/>
      <c r="F110" s="257"/>
      <c r="G110" s="259"/>
    </row>
    <row r="111" spans="2:7" x14ac:dyDescent="0.25">
      <c r="B111" s="266" t="s">
        <v>23</v>
      </c>
      <c r="C111" s="267"/>
      <c r="D111" s="267"/>
      <c r="E111" s="267"/>
      <c r="F111" s="267"/>
      <c r="G111" s="268"/>
    </row>
    <row r="112" spans="2:7" x14ac:dyDescent="0.25">
      <c r="B112" s="281"/>
      <c r="C112" s="282"/>
      <c r="D112" s="282"/>
      <c r="E112" s="282"/>
      <c r="F112" s="282"/>
      <c r="G112" s="283"/>
    </row>
    <row r="113" spans="2:7" ht="16.2" thickBot="1" x14ac:dyDescent="0.3">
      <c r="B113" s="284"/>
      <c r="C113" s="285"/>
      <c r="D113" s="285"/>
      <c r="E113" s="285"/>
      <c r="F113" s="285"/>
      <c r="G113" s="286"/>
    </row>
    <row r="114" spans="2:7" x14ac:dyDescent="0.25">
      <c r="B114" s="14" t="s">
        <v>28</v>
      </c>
      <c r="C114" s="294"/>
      <c r="D114" s="294"/>
      <c r="E114" s="294"/>
      <c r="F114" s="294"/>
      <c r="G114" s="295"/>
    </row>
    <row r="115" spans="2:7" x14ac:dyDescent="0.25">
      <c r="B115" s="14" t="s">
        <v>1</v>
      </c>
      <c r="C115" s="276"/>
      <c r="D115" s="276"/>
      <c r="E115" s="276"/>
      <c r="F115" s="276"/>
      <c r="G115" s="279"/>
    </row>
    <row r="116" spans="2:7" ht="16.2" thickBot="1" x14ac:dyDescent="0.3">
      <c r="B116" s="15" t="s">
        <v>2</v>
      </c>
      <c r="C116" s="277"/>
      <c r="D116" s="277"/>
      <c r="E116" s="277"/>
      <c r="F116" s="277"/>
      <c r="G116" s="280"/>
    </row>
    <row r="117" spans="2:7" ht="46.5" customHeight="1" x14ac:dyDescent="0.25">
      <c r="B117" s="296" t="s">
        <v>29</v>
      </c>
      <c r="C117" s="298"/>
      <c r="D117" s="267"/>
      <c r="E117" s="267"/>
      <c r="F117" s="267"/>
      <c r="G117" s="268"/>
    </row>
    <row r="118" spans="2:7" ht="16.2" thickBot="1" x14ac:dyDescent="0.3">
      <c r="B118" s="297"/>
      <c r="C118" s="299"/>
      <c r="D118" s="270"/>
      <c r="E118" s="270"/>
      <c r="F118" s="270"/>
      <c r="G118" s="271"/>
    </row>
    <row r="119" spans="2:7" x14ac:dyDescent="0.25">
      <c r="B119" s="25" t="s">
        <v>8</v>
      </c>
      <c r="C119" s="245"/>
      <c r="D119" s="245"/>
      <c r="E119" s="245"/>
      <c r="F119" s="245"/>
      <c r="G119" s="241"/>
    </row>
    <row r="120" spans="2:7" x14ac:dyDescent="0.25">
      <c r="B120" s="14" t="s">
        <v>1</v>
      </c>
      <c r="C120" s="290"/>
      <c r="D120" s="290"/>
      <c r="E120" s="290"/>
      <c r="F120" s="290"/>
      <c r="G120" s="292"/>
    </row>
    <row r="121" spans="2:7" x14ac:dyDescent="0.25">
      <c r="B121" s="26" t="s">
        <v>2</v>
      </c>
      <c r="C121" s="291"/>
      <c r="D121" s="291"/>
      <c r="E121" s="291"/>
      <c r="F121" s="291"/>
      <c r="G121" s="293"/>
    </row>
    <row r="122" spans="2:7" x14ac:dyDescent="0.25">
      <c r="B122" s="7"/>
      <c r="C122" s="8"/>
      <c r="D122" s="8"/>
      <c r="E122" s="8"/>
      <c r="F122" s="8"/>
      <c r="G122" s="8"/>
    </row>
    <row r="123" spans="2:7" x14ac:dyDescent="0.25">
      <c r="B123" s="8"/>
      <c r="C123" s="8"/>
      <c r="D123" s="8"/>
      <c r="E123" s="8"/>
      <c r="F123" s="8"/>
      <c r="G123" s="8"/>
    </row>
    <row r="124" spans="2:7" x14ac:dyDescent="0.25">
      <c r="B124" s="8"/>
      <c r="C124" s="8"/>
      <c r="D124" s="8"/>
      <c r="E124" s="8"/>
      <c r="F124" s="8"/>
      <c r="G124" s="8"/>
    </row>
    <row r="125" spans="2:7" x14ac:dyDescent="0.25">
      <c r="B125" s="8"/>
      <c r="C125" s="8"/>
      <c r="D125" s="8"/>
      <c r="E125" s="8"/>
      <c r="F125" s="8"/>
      <c r="G125" s="8"/>
    </row>
    <row r="126" spans="2:7" x14ac:dyDescent="0.25">
      <c r="B126" s="8"/>
      <c r="C126" s="8"/>
      <c r="D126" s="8"/>
      <c r="E126" s="8"/>
      <c r="F126" s="8"/>
      <c r="G126" s="8"/>
    </row>
    <row r="127" spans="2:7" x14ac:dyDescent="0.25">
      <c r="B127" s="8"/>
      <c r="C127" s="8"/>
      <c r="D127" s="8"/>
      <c r="E127" s="8"/>
      <c r="F127" s="8"/>
      <c r="G127" s="8"/>
    </row>
    <row r="128" spans="2:7" x14ac:dyDescent="0.25">
      <c r="B128" s="8"/>
      <c r="C128" s="8"/>
      <c r="D128" s="8"/>
      <c r="E128" s="8"/>
      <c r="F128" s="8"/>
      <c r="G128" s="8"/>
    </row>
    <row r="129" spans="2:7" x14ac:dyDescent="0.25">
      <c r="B129" s="8"/>
      <c r="C129" s="8"/>
      <c r="D129" s="8"/>
      <c r="E129" s="8"/>
      <c r="F129" s="8"/>
      <c r="G129" s="8"/>
    </row>
    <row r="130" spans="2:7" x14ac:dyDescent="0.25">
      <c r="B130" s="8"/>
      <c r="C130" s="8"/>
      <c r="D130" s="8"/>
      <c r="E130" s="8"/>
      <c r="F130" s="8"/>
      <c r="G130" s="8"/>
    </row>
    <row r="131" spans="2:7" x14ac:dyDescent="0.25">
      <c r="B131" s="8"/>
      <c r="C131" s="8"/>
      <c r="D131" s="8"/>
      <c r="E131" s="8"/>
      <c r="F131" s="8"/>
      <c r="G131" s="8"/>
    </row>
    <row r="132" spans="2:7" x14ac:dyDescent="0.25">
      <c r="B132" s="8"/>
      <c r="C132" s="8"/>
      <c r="D132" s="8"/>
      <c r="E132" s="8"/>
      <c r="F132" s="8"/>
      <c r="G132" s="8"/>
    </row>
    <row r="133" spans="2:7" x14ac:dyDescent="0.25">
      <c r="B133" s="8"/>
      <c r="C133" s="8"/>
      <c r="D133" s="8"/>
      <c r="E133" s="8"/>
      <c r="F133" s="8"/>
      <c r="G133" s="8"/>
    </row>
    <row r="134" spans="2:7" x14ac:dyDescent="0.25">
      <c r="B134" s="8"/>
      <c r="C134" s="8"/>
      <c r="D134" s="8"/>
      <c r="E134" s="8"/>
      <c r="F134" s="8"/>
      <c r="G134" s="8"/>
    </row>
    <row r="135" spans="2:7" x14ac:dyDescent="0.25">
      <c r="B135" s="8"/>
      <c r="C135" s="8"/>
      <c r="D135" s="8"/>
      <c r="E135" s="8"/>
      <c r="F135" s="8"/>
      <c r="G135" s="8"/>
    </row>
    <row r="136" spans="2:7" x14ac:dyDescent="0.25">
      <c r="B136" s="8"/>
      <c r="C136" s="8"/>
      <c r="D136" s="8"/>
      <c r="E136" s="8"/>
      <c r="F136" s="8"/>
      <c r="G136" s="8"/>
    </row>
    <row r="137" spans="2:7" x14ac:dyDescent="0.25">
      <c r="B137" s="8"/>
      <c r="C137" s="8"/>
      <c r="D137" s="8"/>
      <c r="E137" s="8"/>
      <c r="F137" s="8"/>
      <c r="G137" s="8"/>
    </row>
    <row r="138" spans="2:7" x14ac:dyDescent="0.25">
      <c r="B138" s="8"/>
      <c r="C138" s="8"/>
      <c r="D138" s="8"/>
      <c r="E138" s="8"/>
      <c r="F138" s="8"/>
      <c r="G138" s="8"/>
    </row>
    <row r="139" spans="2:7" x14ac:dyDescent="0.25">
      <c r="B139" s="8"/>
      <c r="C139" s="8"/>
      <c r="D139" s="8"/>
      <c r="E139" s="8"/>
      <c r="F139" s="8"/>
      <c r="G139" s="8"/>
    </row>
    <row r="140" spans="2:7" x14ac:dyDescent="0.25">
      <c r="B140" s="8"/>
      <c r="C140" s="8"/>
      <c r="D140" s="8"/>
      <c r="E140" s="8"/>
      <c r="F140" s="8"/>
      <c r="G140" s="8"/>
    </row>
    <row r="141" spans="2:7" x14ac:dyDescent="0.25">
      <c r="B141" s="8"/>
      <c r="C141" s="8"/>
      <c r="D141" s="8"/>
      <c r="E141" s="8"/>
      <c r="F141" s="8"/>
      <c r="G141" s="8"/>
    </row>
    <row r="142" spans="2:7" x14ac:dyDescent="0.25">
      <c r="B142" s="8"/>
      <c r="C142" s="8"/>
      <c r="D142" s="8"/>
      <c r="E142" s="8"/>
      <c r="F142" s="8"/>
      <c r="G142" s="8"/>
    </row>
    <row r="143" spans="2:7" x14ac:dyDescent="0.25">
      <c r="B143" s="8"/>
      <c r="C143" s="8"/>
      <c r="D143" s="8"/>
      <c r="E143" s="8"/>
      <c r="F143" s="8"/>
      <c r="G143" s="8"/>
    </row>
    <row r="144" spans="2:7" x14ac:dyDescent="0.25">
      <c r="B144" s="8"/>
      <c r="C144" s="8"/>
      <c r="D144" s="8"/>
      <c r="E144" s="8"/>
      <c r="F144" s="8"/>
      <c r="G144" s="8"/>
    </row>
    <row r="145" spans="2:7" x14ac:dyDescent="0.25">
      <c r="B145" s="8"/>
      <c r="C145" s="8"/>
      <c r="D145" s="8"/>
      <c r="E145" s="8"/>
      <c r="F145" s="8"/>
      <c r="G145" s="8"/>
    </row>
    <row r="146" spans="2:7" x14ac:dyDescent="0.25">
      <c r="B146" s="8"/>
      <c r="C146" s="8"/>
      <c r="D146" s="8"/>
      <c r="E146" s="8"/>
      <c r="F146" s="8"/>
      <c r="G146" s="8"/>
    </row>
    <row r="147" spans="2:7" x14ac:dyDescent="0.25">
      <c r="B147" s="8"/>
      <c r="C147" s="8"/>
      <c r="D147" s="8"/>
      <c r="E147" s="8"/>
      <c r="F147" s="8"/>
      <c r="G147" s="8"/>
    </row>
    <row r="148" spans="2:7" x14ac:dyDescent="0.25">
      <c r="B148" s="8"/>
      <c r="C148" s="8"/>
      <c r="D148" s="8"/>
      <c r="E148" s="8"/>
      <c r="F148" s="8"/>
      <c r="G148" s="8"/>
    </row>
    <row r="149" spans="2:7" x14ac:dyDescent="0.25">
      <c r="B149" s="8"/>
      <c r="C149" s="8"/>
      <c r="D149" s="8"/>
      <c r="E149" s="8"/>
      <c r="F149" s="8"/>
      <c r="G149" s="8"/>
    </row>
    <row r="150" spans="2:7" x14ac:dyDescent="0.25">
      <c r="B150" s="8"/>
      <c r="C150" s="8"/>
      <c r="D150" s="8"/>
      <c r="E150" s="8"/>
      <c r="F150" s="8"/>
      <c r="G150" s="8"/>
    </row>
    <row r="151" spans="2:7" x14ac:dyDescent="0.25">
      <c r="B151" s="8"/>
      <c r="C151" s="8"/>
      <c r="D151" s="8"/>
      <c r="E151" s="8"/>
      <c r="F151" s="8"/>
      <c r="G151" s="8"/>
    </row>
    <row r="152" spans="2:7" x14ac:dyDescent="0.25">
      <c r="B152" s="8"/>
      <c r="C152" s="8"/>
      <c r="D152" s="8"/>
      <c r="E152" s="8"/>
      <c r="F152" s="8"/>
      <c r="G152" s="8"/>
    </row>
    <row r="153" spans="2:7" x14ac:dyDescent="0.25">
      <c r="B153" s="8"/>
      <c r="C153" s="8"/>
      <c r="D153" s="8"/>
      <c r="E153" s="8"/>
      <c r="F153" s="8"/>
      <c r="G153" s="8"/>
    </row>
    <row r="154" spans="2:7" x14ac:dyDescent="0.25">
      <c r="B154" s="8"/>
      <c r="C154" s="8"/>
      <c r="D154" s="8"/>
      <c r="E154" s="8"/>
      <c r="F154" s="8"/>
      <c r="G154" s="8"/>
    </row>
  </sheetData>
  <sheetProtection selectLockedCells="1"/>
  <mergeCells count="96">
    <mergeCell ref="A37:A38"/>
    <mergeCell ref="B15:G15"/>
    <mergeCell ref="B28:G28"/>
    <mergeCell ref="B27:G27"/>
    <mergeCell ref="B35:G35"/>
    <mergeCell ref="B34:F34"/>
    <mergeCell ref="E108:E110"/>
    <mergeCell ref="F108:F110"/>
    <mergeCell ref="G108:G110"/>
    <mergeCell ref="B111:G113"/>
    <mergeCell ref="C7:G7"/>
    <mergeCell ref="B37:B38"/>
    <mergeCell ref="B8:G8"/>
    <mergeCell ref="B105:G107"/>
    <mergeCell ref="D102:D104"/>
    <mergeCell ref="E102:E104"/>
    <mergeCell ref="F102:F104"/>
    <mergeCell ref="G102:G104"/>
    <mergeCell ref="B99:G101"/>
    <mergeCell ref="C89:C91"/>
    <mergeCell ref="D89:D91"/>
    <mergeCell ref="E89:E91"/>
    <mergeCell ref="A1:G1"/>
    <mergeCell ref="C119:C121"/>
    <mergeCell ref="D119:D121"/>
    <mergeCell ref="E119:E121"/>
    <mergeCell ref="F119:F121"/>
    <mergeCell ref="G119:G121"/>
    <mergeCell ref="C114:C116"/>
    <mergeCell ref="D114:D116"/>
    <mergeCell ref="E114:E116"/>
    <mergeCell ref="F114:F116"/>
    <mergeCell ref="G114:G116"/>
    <mergeCell ref="B117:B118"/>
    <mergeCell ref="C117:G118"/>
    <mergeCell ref="C108:C110"/>
    <mergeCell ref="D108:D110"/>
    <mergeCell ref="C102:C104"/>
    <mergeCell ref="F89:F91"/>
    <mergeCell ref="G89:G91"/>
    <mergeCell ref="B92:G95"/>
    <mergeCell ref="C96:C98"/>
    <mergeCell ref="D96:D98"/>
    <mergeCell ref="E96:E98"/>
    <mergeCell ref="F96:F98"/>
    <mergeCell ref="G96:G98"/>
    <mergeCell ref="B87:G88"/>
    <mergeCell ref="C79:C81"/>
    <mergeCell ref="D79:D81"/>
    <mergeCell ref="E79:E81"/>
    <mergeCell ref="F79:F81"/>
    <mergeCell ref="G79:G81"/>
    <mergeCell ref="B82:G83"/>
    <mergeCell ref="C84:C86"/>
    <mergeCell ref="D84:D86"/>
    <mergeCell ref="E84:E86"/>
    <mergeCell ref="F84:F86"/>
    <mergeCell ref="G84:G86"/>
    <mergeCell ref="B77:G78"/>
    <mergeCell ref="C70:C72"/>
    <mergeCell ref="D70:D72"/>
    <mergeCell ref="E70:E72"/>
    <mergeCell ref="F70:F72"/>
    <mergeCell ref="G70:G72"/>
    <mergeCell ref="B73:G73"/>
    <mergeCell ref="C74:C76"/>
    <mergeCell ref="D74:D76"/>
    <mergeCell ref="E74:E76"/>
    <mergeCell ref="F74:F76"/>
    <mergeCell ref="G74:G76"/>
    <mergeCell ref="C64:C66"/>
    <mergeCell ref="D64:D66"/>
    <mergeCell ref="E64:E66"/>
    <mergeCell ref="F64:F66"/>
    <mergeCell ref="G64:G66"/>
    <mergeCell ref="C67:C69"/>
    <mergeCell ref="D67:D69"/>
    <mergeCell ref="E67:E69"/>
    <mergeCell ref="F67:F69"/>
    <mergeCell ref="G67:G69"/>
    <mergeCell ref="C58:C60"/>
    <mergeCell ref="D58:D60"/>
    <mergeCell ref="E58:E60"/>
    <mergeCell ref="F58:F60"/>
    <mergeCell ref="G58:G60"/>
    <mergeCell ref="C61:C63"/>
    <mergeCell ref="D61:D63"/>
    <mergeCell ref="E61:E63"/>
    <mergeCell ref="F61:F63"/>
    <mergeCell ref="G61:G63"/>
    <mergeCell ref="G55:G56"/>
    <mergeCell ref="B55:B56"/>
    <mergeCell ref="C55:C56"/>
    <mergeCell ref="D55:D56"/>
    <mergeCell ref="E55:E56"/>
    <mergeCell ref="F55:F56"/>
  </mergeCells>
  <phoneticPr fontId="0" type="noConversion"/>
  <hyperlinks>
    <hyperlink ref="B58" r:id="rId1" display="http://nces.ed.gov/ipeds/glossary/index.asp?id=209" xr:uid="{00000000-0004-0000-0000-000000000000}"/>
    <hyperlink ref="B61" r:id="rId2" display="http://nces.ed.gov/ipeds/glossary/index.asp?id=447" xr:uid="{00000000-0004-0000-0000-000001000000}"/>
    <hyperlink ref="B64" r:id="rId3" display="http://nces.ed.gov/ipeds/glossary/index.asp?id=696" xr:uid="{00000000-0004-0000-0000-000002000000}"/>
    <hyperlink ref="B67" r:id="rId4" display="http://nces.ed.gov/ipeds/glossary/index.asp?id=335" xr:uid="{00000000-0004-0000-0000-000003000000}"/>
  </hyperlinks>
  <pageMargins left="0.75" right="0.75" top="1" bottom="1" header="0.5" footer="0.5"/>
  <pageSetup orientation="landscape" r:id="rId5"/>
  <headerFooter alignWithMargins="0">
    <oddHeader xml:space="preserve">&amp;C&amp;"Times New Roman,Bold"&amp;14Cost/Funding Explanation&amp;"Arial,Regular"&amp;10
</oddHeader>
    <oddFooter>&amp;C&amp;"Times New Roman,Regular"Program Proposal Budget&amp;R&amp;"Times New Roman,Regular"Page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tabColor rgb="FF00B050"/>
  </sheetPr>
  <dimension ref="A1:N57"/>
  <sheetViews>
    <sheetView tabSelected="1" topLeftCell="B30" zoomScaleNormal="100" workbookViewId="0">
      <selection activeCell="G34" sqref="G34"/>
    </sheetView>
  </sheetViews>
  <sheetFormatPr defaultColWidth="9.109375" defaultRowHeight="15.6" x14ac:dyDescent="0.25"/>
  <cols>
    <col min="1" max="1" width="4.5546875" style="128" customWidth="1"/>
    <col min="2" max="2" width="50.5546875" style="129" customWidth="1"/>
    <col min="3" max="3" width="14.5546875" style="129" customWidth="1"/>
    <col min="4" max="4" width="13.88671875" style="129" customWidth="1"/>
    <col min="5" max="5" width="13" style="129" customWidth="1"/>
    <col min="6" max="6" width="14" style="129" customWidth="1"/>
    <col min="7" max="7" width="12.88671875" style="129" customWidth="1"/>
    <col min="8" max="8" width="9.109375" style="94"/>
    <col min="9" max="9" width="17.44140625" style="94" customWidth="1"/>
    <col min="10" max="10" width="9.109375" style="94"/>
    <col min="11" max="11" width="9.109375" style="95"/>
    <col min="12" max="16384" width="9.109375" style="94"/>
  </cols>
  <sheetData>
    <row r="1" spans="1:14" s="89" customFormat="1" ht="123" customHeight="1" x14ac:dyDescent="0.25">
      <c r="A1" s="324" t="s">
        <v>105</v>
      </c>
      <c r="B1" s="325"/>
      <c r="C1" s="325"/>
      <c r="D1" s="325"/>
      <c r="E1" s="325"/>
      <c r="F1" s="325"/>
      <c r="G1" s="326"/>
      <c r="H1" s="222"/>
      <c r="I1" s="222"/>
      <c r="J1" s="222"/>
      <c r="K1" s="223"/>
      <c r="L1" s="222"/>
      <c r="M1" s="169"/>
      <c r="N1" s="169"/>
    </row>
    <row r="2" spans="1:14" ht="9.75" customHeight="1" thickBot="1" x14ac:dyDescent="0.3">
      <c r="A2" s="91"/>
      <c r="B2" s="92"/>
      <c r="C2" s="93"/>
      <c r="D2" s="93"/>
      <c r="E2" s="93"/>
      <c r="F2" s="93"/>
      <c r="G2" s="93"/>
    </row>
    <row r="3" spans="1:14" s="96" customFormat="1" ht="20.399999999999999" x14ac:dyDescent="0.25">
      <c r="A3" s="170" t="s">
        <v>38</v>
      </c>
      <c r="B3" s="171" t="s">
        <v>37</v>
      </c>
      <c r="C3" s="172" t="s">
        <v>56</v>
      </c>
      <c r="D3" s="173" t="s">
        <v>57</v>
      </c>
      <c r="E3" s="173" t="s">
        <v>58</v>
      </c>
      <c r="F3" s="173" t="s">
        <v>59</v>
      </c>
      <c r="G3" s="174" t="s">
        <v>60</v>
      </c>
      <c r="K3" s="97"/>
    </row>
    <row r="4" spans="1:14" ht="15" customHeight="1" x14ac:dyDescent="0.3">
      <c r="A4" s="98"/>
      <c r="B4" s="179" t="s">
        <v>0</v>
      </c>
      <c r="C4" s="221"/>
      <c r="D4" s="211"/>
      <c r="E4" s="211"/>
      <c r="F4" s="211"/>
      <c r="G4" s="212"/>
    </row>
    <row r="5" spans="1:14" ht="18" customHeight="1" x14ac:dyDescent="0.25">
      <c r="A5" s="99"/>
      <c r="B5" s="100" t="s">
        <v>40</v>
      </c>
      <c r="C5" s="197">
        <v>0</v>
      </c>
      <c r="D5" s="198">
        <v>0</v>
      </c>
      <c r="E5" s="197">
        <v>0</v>
      </c>
      <c r="F5" s="198">
        <v>0</v>
      </c>
      <c r="G5" s="199">
        <v>0</v>
      </c>
    </row>
    <row r="6" spans="1:14" ht="18" customHeight="1" x14ac:dyDescent="0.25">
      <c r="A6" s="99"/>
      <c r="B6" s="101" t="s">
        <v>41</v>
      </c>
      <c r="C6" s="193">
        <v>0</v>
      </c>
      <c r="D6" s="194">
        <v>0</v>
      </c>
      <c r="E6" s="193">
        <v>0</v>
      </c>
      <c r="F6" s="195">
        <v>0</v>
      </c>
      <c r="G6" s="196">
        <v>0</v>
      </c>
    </row>
    <row r="7" spans="1:14" s="103" customFormat="1" ht="15" customHeight="1" x14ac:dyDescent="0.3">
      <c r="A7" s="98"/>
      <c r="B7" s="102" t="s">
        <v>29</v>
      </c>
      <c r="C7" s="327"/>
      <c r="D7" s="327"/>
      <c r="E7" s="327"/>
      <c r="F7" s="327"/>
      <c r="G7" s="328"/>
      <c r="K7" s="104"/>
    </row>
    <row r="8" spans="1:14" s="106" customFormat="1" ht="125.1" customHeight="1" x14ac:dyDescent="0.25">
      <c r="A8" s="105"/>
      <c r="B8" s="329" t="s">
        <v>107</v>
      </c>
      <c r="C8" s="330"/>
      <c r="D8" s="330"/>
      <c r="E8" s="330"/>
      <c r="F8" s="330"/>
      <c r="G8" s="331"/>
      <c r="J8" s="107"/>
      <c r="K8" s="107"/>
    </row>
    <row r="9" spans="1:14" ht="5.0999999999999996" customHeight="1" x14ac:dyDescent="0.25">
      <c r="A9" s="108"/>
      <c r="B9" s="109"/>
      <c r="C9" s="110"/>
      <c r="D9" s="110"/>
      <c r="E9" s="110"/>
      <c r="F9" s="110"/>
      <c r="G9" s="111"/>
    </row>
    <row r="10" spans="1:14" s="112" customFormat="1" ht="15" customHeight="1" x14ac:dyDescent="0.25">
      <c r="A10" s="98"/>
      <c r="B10" s="133" t="s">
        <v>66</v>
      </c>
      <c r="C10" s="130" t="s">
        <v>61</v>
      </c>
      <c r="D10" s="131" t="s">
        <v>62</v>
      </c>
      <c r="E10" s="130" t="s">
        <v>63</v>
      </c>
      <c r="F10" s="131" t="s">
        <v>64</v>
      </c>
      <c r="G10" s="132" t="s">
        <v>65</v>
      </c>
      <c r="K10" s="113"/>
    </row>
    <row r="11" spans="1:14" ht="32.25" customHeight="1" x14ac:dyDescent="0.3">
      <c r="A11" s="98"/>
      <c r="B11" s="180" t="s">
        <v>3</v>
      </c>
      <c r="C11" s="221"/>
      <c r="D11" s="211"/>
      <c r="E11" s="211"/>
      <c r="F11" s="211"/>
      <c r="G11" s="212"/>
    </row>
    <row r="12" spans="1:14" ht="18" customHeight="1" x14ac:dyDescent="0.25">
      <c r="A12" s="98"/>
      <c r="B12" s="114" t="s">
        <v>40</v>
      </c>
      <c r="C12" s="190">
        <v>0</v>
      </c>
      <c r="D12" s="191">
        <v>0</v>
      </c>
      <c r="E12" s="190">
        <v>0</v>
      </c>
      <c r="F12" s="191">
        <v>0</v>
      </c>
      <c r="G12" s="192">
        <v>0</v>
      </c>
    </row>
    <row r="13" spans="1:14" ht="18" customHeight="1" x14ac:dyDescent="0.25">
      <c r="A13" s="98"/>
      <c r="B13" s="115" t="s">
        <v>41</v>
      </c>
      <c r="C13" s="193">
        <v>0</v>
      </c>
      <c r="D13" s="194">
        <v>0</v>
      </c>
      <c r="E13" s="193">
        <v>0</v>
      </c>
      <c r="F13" s="195">
        <v>0</v>
      </c>
      <c r="G13" s="196">
        <v>0</v>
      </c>
    </row>
    <row r="14" spans="1:14" ht="15" customHeight="1" x14ac:dyDescent="0.3">
      <c r="A14" s="98"/>
      <c r="B14" s="102" t="s">
        <v>29</v>
      </c>
      <c r="C14" s="204"/>
      <c r="D14" s="204"/>
      <c r="E14" s="204"/>
      <c r="F14" s="204"/>
      <c r="G14" s="203"/>
    </row>
    <row r="15" spans="1:14" s="106" customFormat="1" ht="129.9" customHeight="1" x14ac:dyDescent="0.25">
      <c r="A15" s="105"/>
      <c r="B15" s="322" t="s">
        <v>108</v>
      </c>
      <c r="C15" s="322"/>
      <c r="D15" s="322"/>
      <c r="E15" s="322"/>
      <c r="F15" s="322"/>
      <c r="G15" s="323"/>
      <c r="K15" s="107"/>
    </row>
    <row r="16" spans="1:14" ht="8.1" customHeight="1" x14ac:dyDescent="0.25">
      <c r="A16" s="108"/>
      <c r="B16" s="109"/>
      <c r="C16" s="110"/>
      <c r="D16" s="110"/>
      <c r="E16" s="110"/>
      <c r="F16" s="110"/>
      <c r="G16" s="111"/>
    </row>
    <row r="17" spans="1:11" s="112" customFormat="1" ht="15" customHeight="1" x14ac:dyDescent="0.25">
      <c r="A17" s="98"/>
      <c r="B17" s="175" t="s">
        <v>66</v>
      </c>
      <c r="C17" s="134" t="s">
        <v>61</v>
      </c>
      <c r="D17" s="131" t="s">
        <v>62</v>
      </c>
      <c r="E17" s="130" t="s">
        <v>63</v>
      </c>
      <c r="F17" s="131" t="s">
        <v>64</v>
      </c>
      <c r="G17" s="132" t="s">
        <v>65</v>
      </c>
      <c r="K17" s="113"/>
    </row>
    <row r="18" spans="1:11" ht="15" customHeight="1" x14ac:dyDescent="0.3">
      <c r="A18" s="98"/>
      <c r="B18" s="181" t="s">
        <v>4</v>
      </c>
      <c r="C18" s="211"/>
      <c r="D18" s="211"/>
      <c r="E18" s="211"/>
      <c r="F18" s="211"/>
      <c r="G18" s="212"/>
    </row>
    <row r="19" spans="1:11" ht="18" customHeight="1" x14ac:dyDescent="0.25">
      <c r="A19" s="98"/>
      <c r="B19" s="114" t="s">
        <v>40</v>
      </c>
      <c r="C19" s="197">
        <v>0</v>
      </c>
      <c r="D19" s="198">
        <v>0</v>
      </c>
      <c r="E19" s="197">
        <v>0</v>
      </c>
      <c r="F19" s="198">
        <v>0</v>
      </c>
      <c r="G19" s="199">
        <v>0</v>
      </c>
    </row>
    <row r="20" spans="1:11" ht="18" customHeight="1" x14ac:dyDescent="0.25">
      <c r="A20" s="98"/>
      <c r="B20" s="115" t="s">
        <v>41</v>
      </c>
      <c r="C20" s="193">
        <v>0</v>
      </c>
      <c r="D20" s="194">
        <v>0</v>
      </c>
      <c r="E20" s="193">
        <v>0</v>
      </c>
      <c r="F20" s="195">
        <v>0</v>
      </c>
      <c r="G20" s="196">
        <v>0</v>
      </c>
    </row>
    <row r="21" spans="1:11" ht="20.100000000000001" customHeight="1" x14ac:dyDescent="0.3">
      <c r="A21" s="98"/>
      <c r="B21" s="102" t="s">
        <v>29</v>
      </c>
      <c r="C21" s="204"/>
      <c r="D21" s="204"/>
      <c r="E21" s="204"/>
      <c r="F21" s="204"/>
      <c r="G21" s="203"/>
    </row>
    <row r="22" spans="1:11" s="106" customFormat="1" ht="140.1" customHeight="1" x14ac:dyDescent="0.25">
      <c r="A22" s="105"/>
      <c r="B22" s="116" t="s">
        <v>109</v>
      </c>
      <c r="C22" s="116"/>
      <c r="D22" s="116"/>
      <c r="E22" s="116"/>
      <c r="F22" s="116"/>
      <c r="G22" s="117"/>
      <c r="K22" s="107"/>
    </row>
    <row r="23" spans="1:11" ht="9" customHeight="1" x14ac:dyDescent="0.25">
      <c r="A23" s="108"/>
      <c r="B23" s="109"/>
      <c r="C23" s="110"/>
      <c r="D23" s="110"/>
      <c r="E23" s="110"/>
      <c r="F23" s="110"/>
      <c r="G23" s="111"/>
    </row>
    <row r="24" spans="1:11" s="112" customFormat="1" ht="15" customHeight="1" x14ac:dyDescent="0.25">
      <c r="A24" s="98"/>
      <c r="B24" s="175" t="s">
        <v>66</v>
      </c>
      <c r="C24" s="134" t="s">
        <v>61</v>
      </c>
      <c r="D24" s="131" t="s">
        <v>62</v>
      </c>
      <c r="E24" s="130" t="s">
        <v>63</v>
      </c>
      <c r="F24" s="131" t="s">
        <v>64</v>
      </c>
      <c r="G24" s="132" t="s">
        <v>65</v>
      </c>
      <c r="K24" s="113"/>
    </row>
    <row r="25" spans="1:11" s="112" customFormat="1" ht="15" customHeight="1" x14ac:dyDescent="0.25">
      <c r="A25" s="98"/>
      <c r="B25" s="176" t="s">
        <v>97</v>
      </c>
      <c r="C25" s="332"/>
      <c r="D25" s="333"/>
      <c r="E25" s="333"/>
      <c r="F25" s="333"/>
      <c r="G25" s="334"/>
      <c r="K25" s="113"/>
    </row>
    <row r="26" spans="1:11" ht="20.100000000000001" customHeight="1" x14ac:dyDescent="0.25">
      <c r="A26" s="98"/>
      <c r="B26" s="177" t="s">
        <v>5</v>
      </c>
      <c r="C26" s="200">
        <v>50000</v>
      </c>
      <c r="D26" s="191">
        <v>50000</v>
      </c>
      <c r="E26" s="200">
        <v>50000</v>
      </c>
      <c r="F26" s="191">
        <v>50000</v>
      </c>
      <c r="G26" s="201">
        <v>50000</v>
      </c>
    </row>
    <row r="27" spans="1:11" ht="18" customHeight="1" x14ac:dyDescent="0.25">
      <c r="A27" s="98"/>
      <c r="B27" s="178" t="s">
        <v>6</v>
      </c>
      <c r="C27" s="193">
        <v>0</v>
      </c>
      <c r="D27" s="194">
        <v>0</v>
      </c>
      <c r="E27" s="193">
        <v>0</v>
      </c>
      <c r="F27" s="195">
        <v>0</v>
      </c>
      <c r="G27" s="196">
        <v>0</v>
      </c>
    </row>
    <row r="28" spans="1:11" ht="63" customHeight="1" x14ac:dyDescent="0.3">
      <c r="A28" s="98"/>
      <c r="B28" s="316" t="s">
        <v>101</v>
      </c>
      <c r="C28" s="316"/>
      <c r="D28" s="316"/>
      <c r="E28" s="316"/>
      <c r="F28" s="316"/>
      <c r="G28" s="317"/>
    </row>
    <row r="29" spans="1:11" s="106" customFormat="1" ht="150" customHeight="1" x14ac:dyDescent="0.25">
      <c r="A29" s="105"/>
      <c r="B29" s="322" t="s">
        <v>110</v>
      </c>
      <c r="C29" s="322"/>
      <c r="D29" s="322"/>
      <c r="E29" s="322"/>
      <c r="F29" s="322"/>
      <c r="G29" s="323"/>
      <c r="K29" s="107"/>
    </row>
    <row r="30" spans="1:11" ht="8.1" customHeight="1" x14ac:dyDescent="0.25">
      <c r="A30" s="108"/>
      <c r="B30" s="109"/>
      <c r="C30" s="110"/>
      <c r="D30" s="110"/>
      <c r="E30" s="110"/>
      <c r="F30" s="110"/>
      <c r="G30" s="111"/>
    </row>
    <row r="31" spans="1:11" s="112" customFormat="1" ht="15" customHeight="1" x14ac:dyDescent="0.25">
      <c r="A31" s="98"/>
      <c r="B31" s="135" t="s">
        <v>66</v>
      </c>
      <c r="C31" s="136" t="s">
        <v>61</v>
      </c>
      <c r="D31" s="131" t="s">
        <v>62</v>
      </c>
      <c r="E31" s="130" t="s">
        <v>63</v>
      </c>
      <c r="F31" s="131" t="s">
        <v>64</v>
      </c>
      <c r="G31" s="132" t="s">
        <v>65</v>
      </c>
      <c r="K31" s="113"/>
    </row>
    <row r="32" spans="1:11" ht="15" customHeight="1" x14ac:dyDescent="0.3">
      <c r="A32" s="98"/>
      <c r="B32" s="182" t="s">
        <v>7</v>
      </c>
      <c r="C32" s="211"/>
      <c r="D32" s="211"/>
      <c r="E32" s="211"/>
      <c r="F32" s="211"/>
      <c r="G32" s="212"/>
    </row>
    <row r="33" spans="1:11" ht="18" customHeight="1" thickBot="1" x14ac:dyDescent="0.3">
      <c r="A33" s="98"/>
      <c r="B33" s="114" t="s">
        <v>40</v>
      </c>
      <c r="C33" s="240">
        <f>((2*0.75*4*6630)+(2*6*0.75*737))</f>
        <v>46413</v>
      </c>
      <c r="D33" s="240">
        <f>((3*0.75*4*6630)+(3*6*0.75*737))</f>
        <v>69619.5</v>
      </c>
      <c r="E33" s="240">
        <f>((3*0.75*4*6630)+(4*6*0.75*737))</f>
        <v>72936</v>
      </c>
      <c r="F33" s="240">
        <f>((4*0.75*4*6630)+(5*6*0.75*737))</f>
        <v>96142.5</v>
      </c>
      <c r="G33" s="240">
        <f>((4*0.75*4*6630)+(6*6*0.75*737))</f>
        <v>99459</v>
      </c>
    </row>
    <row r="34" spans="1:11" ht="18" customHeight="1" x14ac:dyDescent="0.25">
      <c r="A34" s="98"/>
      <c r="B34" s="115" t="s">
        <v>41</v>
      </c>
      <c r="C34" s="193">
        <v>0</v>
      </c>
      <c r="D34" s="194">
        <v>0</v>
      </c>
      <c r="E34" s="193">
        <v>0</v>
      </c>
      <c r="F34" s="195">
        <v>0</v>
      </c>
      <c r="G34" s="196">
        <v>0</v>
      </c>
    </row>
    <row r="35" spans="1:11" ht="20.100000000000001" customHeight="1" x14ac:dyDescent="0.3">
      <c r="A35" s="98"/>
      <c r="B35" s="315" t="s">
        <v>53</v>
      </c>
      <c r="C35" s="316"/>
      <c r="D35" s="316"/>
      <c r="E35" s="316"/>
      <c r="F35" s="316"/>
      <c r="G35" s="317"/>
    </row>
    <row r="36" spans="1:11" s="106" customFormat="1" ht="129.9" customHeight="1" x14ac:dyDescent="0.25">
      <c r="A36" s="105"/>
      <c r="B36" s="318" t="s">
        <v>124</v>
      </c>
      <c r="C36" s="318"/>
      <c r="D36" s="318"/>
      <c r="E36" s="318"/>
      <c r="F36" s="318"/>
      <c r="G36" s="319"/>
      <c r="K36" s="107"/>
    </row>
    <row r="37" spans="1:11" s="106" customFormat="1" ht="22.5" customHeight="1" x14ac:dyDescent="0.25">
      <c r="A37" s="184"/>
      <c r="B37" s="186" t="s">
        <v>98</v>
      </c>
      <c r="C37" s="187"/>
      <c r="D37" s="187"/>
      <c r="E37" s="187"/>
      <c r="F37" s="187"/>
      <c r="G37" s="187"/>
      <c r="K37" s="107"/>
    </row>
    <row r="38" spans="1:11" s="106" customFormat="1" ht="17.25" customHeight="1" x14ac:dyDescent="0.25">
      <c r="A38" s="185"/>
      <c r="B38" s="188" t="s">
        <v>40</v>
      </c>
      <c r="C38" s="189">
        <f t="shared" ref="C38:G39" si="0">SUM(C5,C12,C19,C26,C33)</f>
        <v>96413</v>
      </c>
      <c r="D38" s="189">
        <f t="shared" si="0"/>
        <v>119619.5</v>
      </c>
      <c r="E38" s="189">
        <f t="shared" si="0"/>
        <v>122936</v>
      </c>
      <c r="F38" s="189">
        <f t="shared" si="0"/>
        <v>146142.5</v>
      </c>
      <c r="G38" s="189">
        <f t="shared" si="0"/>
        <v>149459</v>
      </c>
      <c r="K38" s="107"/>
    </row>
    <row r="39" spans="1:11" s="106" customFormat="1" ht="18" customHeight="1" x14ac:dyDescent="0.25">
      <c r="A39" s="185"/>
      <c r="B39" s="188" t="s">
        <v>41</v>
      </c>
      <c r="C39" s="189">
        <f t="shared" si="0"/>
        <v>0</v>
      </c>
      <c r="D39" s="189">
        <f t="shared" si="0"/>
        <v>0</v>
      </c>
      <c r="E39" s="189">
        <f t="shared" si="0"/>
        <v>0</v>
      </c>
      <c r="F39" s="189">
        <f t="shared" si="0"/>
        <v>0</v>
      </c>
      <c r="G39" s="189">
        <f t="shared" si="0"/>
        <v>0</v>
      </c>
      <c r="K39" s="107"/>
    </row>
    <row r="40" spans="1:11" ht="17.25" customHeight="1" x14ac:dyDescent="0.25">
      <c r="A40" s="108"/>
      <c r="B40" s="109"/>
      <c r="C40" s="118"/>
      <c r="D40" s="118"/>
      <c r="E40" s="118"/>
      <c r="F40" s="118"/>
      <c r="G40" s="119"/>
    </row>
    <row r="41" spans="1:11" ht="16.2" x14ac:dyDescent="0.25">
      <c r="A41" s="320" t="s">
        <v>38</v>
      </c>
      <c r="B41" s="321" t="s">
        <v>83</v>
      </c>
      <c r="C41" s="206" t="s">
        <v>61</v>
      </c>
      <c r="D41" s="206" t="s">
        <v>62</v>
      </c>
      <c r="E41" s="206" t="s">
        <v>63</v>
      </c>
      <c r="F41" s="206" t="s">
        <v>64</v>
      </c>
      <c r="G41" s="206" t="s">
        <v>65</v>
      </c>
    </row>
    <row r="42" spans="1:11" s="95" customFormat="1" ht="30" customHeight="1" x14ac:dyDescent="0.25">
      <c r="A42" s="320"/>
      <c r="B42" s="321"/>
      <c r="C42" s="202">
        <f>SUM(C5,C6,C12,C13,C19,C20,C26,C27,C33,C34)</f>
        <v>96413</v>
      </c>
      <c r="D42" s="202">
        <f>SUM(D5,D6,D12,D13,D19,D20,D26,D27,D33,D34)</f>
        <v>119619.5</v>
      </c>
      <c r="E42" s="202">
        <f>SUM(E5,E6,E12,E13,E19,E20,E26,E27,E33,E34)</f>
        <v>122936</v>
      </c>
      <c r="F42" s="202">
        <f>SUM(F5,F6,F12,F13,F19,F20,F26,F27,F33,F34)</f>
        <v>146142.5</v>
      </c>
      <c r="G42" s="202">
        <f>SUM(G5,G6,G12,G13,G19,G20,G26,G27,G33,G34)</f>
        <v>149459</v>
      </c>
    </row>
    <row r="43" spans="1:11" s="95" customFormat="1" ht="17.399999999999999" x14ac:dyDescent="0.25">
      <c r="A43" s="205"/>
      <c r="B43" s="121"/>
      <c r="C43" s="122"/>
      <c r="D43" s="122"/>
      <c r="E43" s="122"/>
      <c r="F43" s="122"/>
      <c r="G43" s="122"/>
    </row>
    <row r="44" spans="1:11" s="95" customFormat="1" x14ac:dyDescent="0.25">
      <c r="A44" s="126"/>
      <c r="B44" s="123"/>
      <c r="C44" s="124"/>
      <c r="D44" s="124"/>
      <c r="E44" s="124"/>
      <c r="F44" s="124"/>
      <c r="G44" s="124"/>
    </row>
    <row r="45" spans="1:11" s="95" customFormat="1" x14ac:dyDescent="0.25">
      <c r="A45" s="126"/>
      <c r="B45" s="123"/>
      <c r="C45" s="124"/>
      <c r="D45" s="124"/>
      <c r="E45" s="124"/>
      <c r="F45" s="124"/>
      <c r="G45" s="124"/>
    </row>
    <row r="46" spans="1:11" s="95" customFormat="1" x14ac:dyDescent="0.3">
      <c r="A46" s="235"/>
      <c r="B46" s="230">
        <f>SUM(C42:G42)</f>
        <v>634570</v>
      </c>
      <c r="C46" s="236" t="s">
        <v>103</v>
      </c>
      <c r="D46" s="237"/>
      <c r="E46" s="233"/>
      <c r="F46" s="233"/>
      <c r="G46" s="233"/>
      <c r="H46" s="239"/>
    </row>
    <row r="47" spans="1:11" s="95" customFormat="1" x14ac:dyDescent="0.25">
      <c r="A47" s="126"/>
      <c r="B47" s="123"/>
      <c r="C47" s="124"/>
      <c r="D47" s="124"/>
      <c r="E47" s="124"/>
      <c r="F47" s="124"/>
      <c r="G47" s="124"/>
    </row>
    <row r="48" spans="1:11" s="95" customFormat="1" x14ac:dyDescent="0.25">
      <c r="A48" s="126"/>
      <c r="B48" s="123"/>
      <c r="C48" s="124"/>
      <c r="D48" s="124"/>
      <c r="E48" s="124"/>
      <c r="F48" s="124"/>
      <c r="G48" s="124"/>
    </row>
    <row r="49" spans="1:11" s="95" customFormat="1" x14ac:dyDescent="0.25">
      <c r="A49" s="126"/>
      <c r="B49" s="123"/>
      <c r="C49" s="124"/>
      <c r="D49" s="124"/>
      <c r="E49" s="124"/>
      <c r="F49" s="124"/>
      <c r="G49" s="124"/>
    </row>
    <row r="50" spans="1:11" s="95" customFormat="1" x14ac:dyDescent="0.25">
      <c r="A50" s="126"/>
      <c r="B50" s="123"/>
      <c r="C50" s="124"/>
      <c r="D50" s="124"/>
      <c r="E50" s="124"/>
      <c r="F50" s="124"/>
      <c r="G50" s="124"/>
    </row>
    <row r="51" spans="1:11" s="95" customFormat="1" x14ac:dyDescent="0.25">
      <c r="A51" s="126"/>
      <c r="B51" s="123"/>
      <c r="C51" s="124"/>
      <c r="D51" s="124"/>
      <c r="E51" s="124"/>
      <c r="F51" s="124"/>
      <c r="G51" s="124"/>
    </row>
    <row r="52" spans="1:11" s="95" customFormat="1" x14ac:dyDescent="0.25">
      <c r="A52" s="126"/>
      <c r="B52" s="123"/>
      <c r="C52" s="124"/>
      <c r="D52" s="124"/>
      <c r="E52" s="124"/>
      <c r="F52" s="124"/>
      <c r="G52" s="124"/>
    </row>
    <row r="53" spans="1:11" s="95" customFormat="1" x14ac:dyDescent="0.25">
      <c r="A53" s="126"/>
      <c r="B53" s="123"/>
      <c r="C53" s="124"/>
      <c r="D53" s="124"/>
      <c r="E53" s="124"/>
      <c r="F53" s="124"/>
      <c r="G53" s="124"/>
    </row>
    <row r="54" spans="1:11" s="95" customFormat="1" x14ac:dyDescent="0.25">
      <c r="A54" s="126"/>
      <c r="B54" s="123"/>
      <c r="C54" s="124"/>
      <c r="D54" s="124"/>
      <c r="E54" s="124"/>
      <c r="F54" s="124"/>
      <c r="G54" s="124"/>
    </row>
    <row r="55" spans="1:11" s="95" customFormat="1" x14ac:dyDescent="0.25">
      <c r="A55" s="126"/>
      <c r="B55" s="123"/>
      <c r="C55" s="124"/>
      <c r="D55" s="124"/>
      <c r="E55" s="124"/>
      <c r="F55" s="124"/>
      <c r="G55" s="124"/>
    </row>
    <row r="56" spans="1:11" ht="15" x14ac:dyDescent="0.25">
      <c r="A56" s="94"/>
      <c r="B56" s="127"/>
      <c r="C56" s="127"/>
      <c r="D56" s="127"/>
      <c r="E56" s="127"/>
      <c r="F56" s="127"/>
      <c r="G56" s="127"/>
      <c r="K56" s="94"/>
    </row>
    <row r="57" spans="1:11" ht="15" x14ac:dyDescent="0.25">
      <c r="A57" s="94"/>
      <c r="B57" s="127"/>
      <c r="C57" s="127"/>
      <c r="D57" s="127"/>
      <c r="E57" s="127"/>
      <c r="F57" s="127"/>
      <c r="G57" s="127"/>
      <c r="K57" s="94"/>
    </row>
  </sheetData>
  <sheetProtection selectLockedCells="1"/>
  <mergeCells count="11">
    <mergeCell ref="A1:G1"/>
    <mergeCell ref="C7:G7"/>
    <mergeCell ref="B8:G8"/>
    <mergeCell ref="B15:G15"/>
    <mergeCell ref="B28:G28"/>
    <mergeCell ref="C25:G25"/>
    <mergeCell ref="B35:G35"/>
    <mergeCell ref="B36:G36"/>
    <mergeCell ref="A41:A42"/>
    <mergeCell ref="B41:B42"/>
    <mergeCell ref="B29:G29"/>
  </mergeCells>
  <pageMargins left="0.75" right="0.75" top="1" bottom="1" header="0.5" footer="0.5"/>
  <pageSetup orientation="landscape" r:id="rId1"/>
  <headerFooter alignWithMargins="0">
    <oddHeader>&amp;C&amp;"Times New Roman,Bold"&amp;14Cost/Funding Explanation&amp;"Arial,Regular"&amp;10
&amp;R&amp;"Times New Roman,Italic"&amp;9Funding Sources</oddHeader>
    <oddFooter>&amp;C&amp;"Times New Roman,Regular"Program Proposal Budget
Funding Sources (Tab A)&amp;R&amp;"Times New Roman,Regular"Page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tabColor rgb="FFFF0000"/>
  </sheetPr>
  <dimension ref="A1:M109"/>
  <sheetViews>
    <sheetView topLeftCell="B83" zoomScaleNormal="100" workbookViewId="0">
      <selection activeCell="B91" sqref="B91:G91"/>
    </sheetView>
  </sheetViews>
  <sheetFormatPr defaultColWidth="9.109375" defaultRowHeight="15.6" x14ac:dyDescent="0.25"/>
  <cols>
    <col min="1" max="1" width="4.5546875" style="128" customWidth="1"/>
    <col min="2" max="2" width="51.109375" style="129" customWidth="1"/>
    <col min="3" max="5" width="13" style="129" customWidth="1"/>
    <col min="6" max="6" width="13.5546875" style="129" customWidth="1"/>
    <col min="7" max="7" width="13.21875" style="129" customWidth="1"/>
    <col min="8" max="8" width="9.109375" style="94"/>
    <col min="9" max="9" width="19.44140625" style="94" customWidth="1"/>
    <col min="10" max="10" width="9.109375" style="94"/>
    <col min="11" max="11" width="9.109375" style="95"/>
    <col min="12" max="16384" width="9.109375" style="94"/>
  </cols>
  <sheetData>
    <row r="1" spans="1:11" s="89" customFormat="1" ht="144.75" customHeight="1" x14ac:dyDescent="0.25">
      <c r="A1" s="324" t="s">
        <v>106</v>
      </c>
      <c r="B1" s="325"/>
      <c r="C1" s="325"/>
      <c r="D1" s="325"/>
      <c r="E1" s="325"/>
      <c r="F1" s="325"/>
      <c r="G1" s="326"/>
      <c r="K1" s="90"/>
    </row>
    <row r="2" spans="1:11" ht="11.25" customHeight="1" thickBot="1" x14ac:dyDescent="0.3">
      <c r="A2" s="91"/>
      <c r="B2" s="92"/>
      <c r="C2" s="93"/>
      <c r="D2" s="93"/>
      <c r="E2" s="93"/>
      <c r="F2" s="93"/>
      <c r="G2" s="93"/>
    </row>
    <row r="3" spans="1:11" s="96" customFormat="1" ht="20.399999999999999" x14ac:dyDescent="0.25">
      <c r="A3" s="170" t="s">
        <v>78</v>
      </c>
      <c r="B3" s="207" t="s">
        <v>67</v>
      </c>
      <c r="C3" s="208" t="s">
        <v>68</v>
      </c>
      <c r="D3" s="209" t="s">
        <v>69</v>
      </c>
      <c r="E3" s="209" t="s">
        <v>70</v>
      </c>
      <c r="F3" s="209" t="s">
        <v>71</v>
      </c>
      <c r="G3" s="210" t="s">
        <v>72</v>
      </c>
      <c r="K3" s="97"/>
    </row>
    <row r="4" spans="1:11" s="149" customFormat="1" ht="15" customHeight="1" x14ac:dyDescent="0.25">
      <c r="A4" s="146"/>
      <c r="B4" s="215" t="s">
        <v>80</v>
      </c>
      <c r="C4" s="147"/>
      <c r="D4" s="147"/>
      <c r="E4" s="147"/>
      <c r="F4" s="147"/>
      <c r="G4" s="148"/>
      <c r="K4" s="150"/>
    </row>
    <row r="5" spans="1:11" ht="15" customHeight="1" x14ac:dyDescent="0.3">
      <c r="A5" s="98"/>
      <c r="B5" s="220" t="s">
        <v>11</v>
      </c>
      <c r="C5" s="221"/>
      <c r="D5" s="211"/>
      <c r="E5" s="211"/>
      <c r="F5" s="211"/>
      <c r="G5" s="212"/>
    </row>
    <row r="6" spans="1:11" ht="15" customHeight="1" x14ac:dyDescent="0.25">
      <c r="A6" s="99"/>
      <c r="B6" s="213" t="s">
        <v>40</v>
      </c>
      <c r="C6" s="197">
        <v>0</v>
      </c>
      <c r="D6" s="197">
        <v>0</v>
      </c>
      <c r="E6" s="197">
        <v>0</v>
      </c>
      <c r="F6" s="198">
        <v>0</v>
      </c>
      <c r="G6" s="199">
        <v>0</v>
      </c>
    </row>
    <row r="7" spans="1:11" ht="15" customHeight="1" x14ac:dyDescent="0.25">
      <c r="A7" s="99"/>
      <c r="B7" s="213" t="s">
        <v>41</v>
      </c>
      <c r="C7" s="200">
        <v>2513</v>
      </c>
      <c r="D7" s="191">
        <v>2513</v>
      </c>
      <c r="E7" s="200">
        <v>2513</v>
      </c>
      <c r="F7" s="191">
        <v>2513</v>
      </c>
      <c r="G7" s="219">
        <v>2513</v>
      </c>
    </row>
    <row r="8" spans="1:11" ht="15" customHeight="1" x14ac:dyDescent="0.3">
      <c r="A8" s="98"/>
      <c r="B8" s="220" t="s">
        <v>14</v>
      </c>
      <c r="C8" s="224"/>
      <c r="D8" s="225"/>
      <c r="E8" s="225"/>
      <c r="F8" s="225"/>
      <c r="G8" s="226"/>
    </row>
    <row r="9" spans="1:11" ht="15" customHeight="1" x14ac:dyDescent="0.25">
      <c r="A9" s="99"/>
      <c r="B9" s="213" t="s">
        <v>40</v>
      </c>
      <c r="C9" s="197">
        <v>0</v>
      </c>
      <c r="D9" s="197">
        <v>0</v>
      </c>
      <c r="E9" s="197">
        <v>0</v>
      </c>
      <c r="F9" s="198">
        <v>0</v>
      </c>
      <c r="G9" s="199">
        <v>0</v>
      </c>
    </row>
    <row r="10" spans="1:11" ht="15" customHeight="1" x14ac:dyDescent="0.25">
      <c r="A10" s="99"/>
      <c r="B10" s="213" t="s">
        <v>41</v>
      </c>
      <c r="C10" s="200">
        <v>0</v>
      </c>
      <c r="D10" s="191">
        <v>0</v>
      </c>
      <c r="E10" s="200">
        <v>0</v>
      </c>
      <c r="F10" s="191">
        <v>0</v>
      </c>
      <c r="G10" s="219">
        <v>0</v>
      </c>
    </row>
    <row r="11" spans="1:11" ht="15" customHeight="1" x14ac:dyDescent="0.3">
      <c r="A11" s="98"/>
      <c r="B11" s="220" t="s">
        <v>16</v>
      </c>
      <c r="C11" s="224"/>
      <c r="D11" s="225"/>
      <c r="E11" s="225"/>
      <c r="F11" s="225"/>
      <c r="G11" s="226"/>
    </row>
    <row r="12" spans="1:11" ht="15" customHeight="1" x14ac:dyDescent="0.25">
      <c r="A12" s="99"/>
      <c r="B12" s="213" t="s">
        <v>40</v>
      </c>
      <c r="C12" s="197">
        <v>0</v>
      </c>
      <c r="D12" s="197">
        <v>0</v>
      </c>
      <c r="E12" s="197">
        <v>0</v>
      </c>
      <c r="F12" s="198">
        <v>0</v>
      </c>
      <c r="G12" s="199">
        <v>0</v>
      </c>
    </row>
    <row r="13" spans="1:11" ht="15" customHeight="1" x14ac:dyDescent="0.25">
      <c r="A13" s="99"/>
      <c r="B13" s="213" t="s">
        <v>41</v>
      </c>
      <c r="C13" s="200">
        <v>50000</v>
      </c>
      <c r="D13" s="191">
        <v>50000</v>
      </c>
      <c r="E13" s="200">
        <v>50000</v>
      </c>
      <c r="F13" s="191">
        <v>50000</v>
      </c>
      <c r="G13" s="219">
        <v>50000</v>
      </c>
    </row>
    <row r="14" spans="1:11" ht="15" customHeight="1" x14ac:dyDescent="0.3">
      <c r="A14" s="98"/>
      <c r="B14" s="220" t="s">
        <v>17</v>
      </c>
      <c r="C14" s="224"/>
      <c r="D14" s="225"/>
      <c r="E14" s="225"/>
      <c r="F14" s="225"/>
      <c r="G14" s="226"/>
    </row>
    <row r="15" spans="1:11" ht="15" customHeight="1" x14ac:dyDescent="0.25">
      <c r="A15" s="99"/>
      <c r="B15" s="213" t="s">
        <v>40</v>
      </c>
      <c r="C15" s="197">
        <v>0</v>
      </c>
      <c r="D15" s="197">
        <v>0</v>
      </c>
      <c r="E15" s="197">
        <v>0</v>
      </c>
      <c r="F15" s="198">
        <v>0</v>
      </c>
      <c r="G15" s="199">
        <v>0</v>
      </c>
    </row>
    <row r="16" spans="1:11" ht="15" customHeight="1" x14ac:dyDescent="0.25">
      <c r="A16" s="99"/>
      <c r="B16" s="213" t="s">
        <v>41</v>
      </c>
      <c r="C16" s="200">
        <v>0</v>
      </c>
      <c r="D16" s="191">
        <v>0</v>
      </c>
      <c r="E16" s="200">
        <v>0</v>
      </c>
      <c r="F16" s="191">
        <v>0</v>
      </c>
      <c r="G16" s="219">
        <v>0</v>
      </c>
    </row>
    <row r="17" spans="1:11" ht="15" customHeight="1" x14ac:dyDescent="0.3">
      <c r="A17" s="98"/>
      <c r="B17" s="214" t="s">
        <v>18</v>
      </c>
      <c r="C17" s="224"/>
      <c r="D17" s="225"/>
      <c r="E17" s="225"/>
      <c r="F17" s="225"/>
      <c r="G17" s="226"/>
    </row>
    <row r="18" spans="1:11" ht="15" customHeight="1" x14ac:dyDescent="0.25">
      <c r="A18" s="99"/>
      <c r="B18" s="100" t="s">
        <v>40</v>
      </c>
      <c r="C18" s="197">
        <v>0</v>
      </c>
      <c r="D18" s="197">
        <v>0</v>
      </c>
      <c r="E18" s="197">
        <v>0</v>
      </c>
      <c r="F18" s="198">
        <v>0</v>
      </c>
      <c r="G18" s="199">
        <v>0</v>
      </c>
    </row>
    <row r="19" spans="1:11" ht="15" customHeight="1" x14ac:dyDescent="0.25">
      <c r="A19" s="99"/>
      <c r="B19" s="100" t="s">
        <v>41</v>
      </c>
      <c r="C19" s="200">
        <v>0</v>
      </c>
      <c r="D19" s="191">
        <v>0</v>
      </c>
      <c r="E19" s="200">
        <v>0</v>
      </c>
      <c r="F19" s="191">
        <v>0</v>
      </c>
      <c r="G19" s="219">
        <v>0</v>
      </c>
    </row>
    <row r="20" spans="1:11" s="103" customFormat="1" ht="39.9" customHeight="1" x14ac:dyDescent="0.25">
      <c r="A20" s="160"/>
      <c r="B20" s="338" t="s">
        <v>102</v>
      </c>
      <c r="C20" s="338"/>
      <c r="D20" s="338"/>
      <c r="E20" s="338"/>
      <c r="F20" s="338"/>
      <c r="G20" s="339"/>
      <c r="K20" s="104"/>
    </row>
    <row r="21" spans="1:11" s="106" customFormat="1" ht="144.9" customHeight="1" x14ac:dyDescent="0.25">
      <c r="A21" s="105"/>
      <c r="B21" s="329" t="s">
        <v>123</v>
      </c>
      <c r="C21" s="330"/>
      <c r="D21" s="330"/>
      <c r="E21" s="330"/>
      <c r="F21" s="330"/>
      <c r="G21" s="331"/>
      <c r="J21" s="107"/>
      <c r="K21" s="107"/>
    </row>
    <row r="22" spans="1:11" ht="5.0999999999999996" customHeight="1" x14ac:dyDescent="0.25">
      <c r="A22" s="108"/>
      <c r="B22" s="109"/>
      <c r="C22" s="109"/>
      <c r="D22" s="109"/>
      <c r="E22" s="109"/>
      <c r="F22" s="109"/>
      <c r="G22" s="145"/>
    </row>
    <row r="23" spans="1:11" s="112" customFormat="1" ht="15" customHeight="1" x14ac:dyDescent="0.25">
      <c r="A23" s="98"/>
      <c r="B23" s="137" t="s">
        <v>81</v>
      </c>
      <c r="C23" s="138" t="s">
        <v>73</v>
      </c>
      <c r="D23" s="139" t="s">
        <v>74</v>
      </c>
      <c r="E23" s="138" t="s">
        <v>75</v>
      </c>
      <c r="F23" s="139" t="s">
        <v>76</v>
      </c>
      <c r="G23" s="140" t="s">
        <v>77</v>
      </c>
      <c r="K23" s="113"/>
    </row>
    <row r="24" spans="1:11" ht="15" customHeight="1" x14ac:dyDescent="0.3">
      <c r="A24" s="98"/>
      <c r="B24" s="216" t="s">
        <v>19</v>
      </c>
      <c r="C24" s="221"/>
      <c r="D24" s="211"/>
      <c r="E24" s="211"/>
      <c r="F24" s="211"/>
      <c r="G24" s="212"/>
    </row>
    <row r="25" spans="1:11" ht="18" customHeight="1" x14ac:dyDescent="0.25">
      <c r="A25" s="98"/>
      <c r="B25" s="114" t="s">
        <v>40</v>
      </c>
      <c r="C25" s="197">
        <v>0</v>
      </c>
      <c r="D25" s="197">
        <v>0</v>
      </c>
      <c r="E25" s="197">
        <v>0</v>
      </c>
      <c r="F25" s="198">
        <v>0</v>
      </c>
      <c r="G25" s="199">
        <v>0</v>
      </c>
    </row>
    <row r="26" spans="1:11" ht="18" customHeight="1" x14ac:dyDescent="0.25">
      <c r="A26" s="98"/>
      <c r="B26" s="115" t="s">
        <v>41</v>
      </c>
      <c r="C26" s="200">
        <v>0</v>
      </c>
      <c r="D26" s="191">
        <v>0</v>
      </c>
      <c r="E26" s="200">
        <v>0</v>
      </c>
      <c r="F26" s="191">
        <v>0</v>
      </c>
      <c r="G26" s="219">
        <v>0</v>
      </c>
    </row>
    <row r="27" spans="1:11" s="161" customFormat="1" ht="15" customHeight="1" x14ac:dyDescent="0.3">
      <c r="A27" s="160"/>
      <c r="B27" s="102" t="s">
        <v>29</v>
      </c>
      <c r="C27" s="143"/>
      <c r="D27" s="143"/>
      <c r="E27" s="143"/>
      <c r="F27" s="143"/>
      <c r="G27" s="144"/>
      <c r="K27" s="162"/>
    </row>
    <row r="28" spans="1:11" s="106" customFormat="1" ht="150" customHeight="1" x14ac:dyDescent="0.25">
      <c r="A28" s="105"/>
      <c r="B28" s="322" t="s">
        <v>111</v>
      </c>
      <c r="C28" s="322"/>
      <c r="D28" s="322"/>
      <c r="E28" s="322"/>
      <c r="F28" s="322"/>
      <c r="G28" s="323"/>
      <c r="K28" s="107"/>
    </row>
    <row r="29" spans="1:11" ht="8.1" customHeight="1" x14ac:dyDescent="0.25">
      <c r="A29" s="108"/>
      <c r="B29" s="109"/>
      <c r="C29" s="110"/>
      <c r="D29" s="110"/>
      <c r="E29" s="110"/>
      <c r="F29" s="110"/>
      <c r="G29" s="111"/>
    </row>
    <row r="30" spans="1:11" s="112" customFormat="1" ht="15" customHeight="1" x14ac:dyDescent="0.25">
      <c r="A30" s="98"/>
      <c r="B30" s="137" t="s">
        <v>81</v>
      </c>
      <c r="C30" s="141" t="s">
        <v>73</v>
      </c>
      <c r="D30" s="139" t="s">
        <v>74</v>
      </c>
      <c r="E30" s="138" t="s">
        <v>75</v>
      </c>
      <c r="F30" s="139" t="s">
        <v>76</v>
      </c>
      <c r="G30" s="140" t="s">
        <v>77</v>
      </c>
      <c r="K30" s="113"/>
    </row>
    <row r="31" spans="1:11" ht="15" customHeight="1" x14ac:dyDescent="0.3">
      <c r="A31" s="98"/>
      <c r="B31" s="217" t="s">
        <v>21</v>
      </c>
      <c r="C31" s="211"/>
      <c r="D31" s="211"/>
      <c r="E31" s="211"/>
      <c r="F31" s="211"/>
      <c r="G31" s="212"/>
    </row>
    <row r="32" spans="1:11" ht="18" customHeight="1" x14ac:dyDescent="0.25">
      <c r="A32" s="98"/>
      <c r="B32" s="114" t="s">
        <v>40</v>
      </c>
      <c r="C32" s="197">
        <v>1402</v>
      </c>
      <c r="D32" s="197">
        <v>0</v>
      </c>
      <c r="E32" s="197">
        <v>0</v>
      </c>
      <c r="F32" s="198">
        <v>0</v>
      </c>
      <c r="G32" s="199">
        <v>0</v>
      </c>
    </row>
    <row r="33" spans="1:11" ht="18" customHeight="1" x14ac:dyDescent="0.25">
      <c r="A33" s="98"/>
      <c r="B33" s="115" t="s">
        <v>41</v>
      </c>
      <c r="C33" s="200">
        <v>0</v>
      </c>
      <c r="D33" s="191">
        <v>0</v>
      </c>
      <c r="E33" s="200">
        <v>0</v>
      </c>
      <c r="F33" s="191">
        <v>0</v>
      </c>
      <c r="G33" s="219">
        <v>0</v>
      </c>
    </row>
    <row r="34" spans="1:11" s="161" customFormat="1" ht="20.100000000000001" customHeight="1" x14ac:dyDescent="0.3">
      <c r="A34" s="160"/>
      <c r="B34" s="102" t="s">
        <v>29</v>
      </c>
      <c r="C34" s="143"/>
      <c r="D34" s="143"/>
      <c r="E34" s="143"/>
      <c r="F34" s="143"/>
      <c r="G34" s="144"/>
      <c r="K34" s="162"/>
    </row>
    <row r="35" spans="1:11" s="106" customFormat="1" ht="144.9" customHeight="1" x14ac:dyDescent="0.25">
      <c r="A35" s="105"/>
      <c r="B35" s="329" t="s">
        <v>112</v>
      </c>
      <c r="C35" s="330"/>
      <c r="D35" s="330"/>
      <c r="E35" s="330"/>
      <c r="F35" s="330"/>
      <c r="G35" s="331"/>
      <c r="K35" s="107"/>
    </row>
    <row r="36" spans="1:11" ht="5.0999999999999996" customHeight="1" x14ac:dyDescent="0.25">
      <c r="A36" s="108"/>
      <c r="B36" s="109"/>
      <c r="C36" s="110"/>
      <c r="D36" s="110"/>
      <c r="E36" s="110"/>
      <c r="F36" s="110"/>
      <c r="G36" s="111"/>
    </row>
    <row r="37" spans="1:11" s="112" customFormat="1" ht="15" customHeight="1" x14ac:dyDescent="0.25">
      <c r="A37" s="98"/>
      <c r="B37" s="137" t="s">
        <v>81</v>
      </c>
      <c r="C37" s="141" t="s">
        <v>73</v>
      </c>
      <c r="D37" s="139" t="s">
        <v>74</v>
      </c>
      <c r="E37" s="138" t="s">
        <v>75</v>
      </c>
      <c r="F37" s="139" t="s">
        <v>76</v>
      </c>
      <c r="G37" s="140" t="s">
        <v>77</v>
      </c>
      <c r="K37" s="113"/>
    </row>
    <row r="38" spans="1:11" ht="15" customHeight="1" x14ac:dyDescent="0.3">
      <c r="A38" s="98"/>
      <c r="B38" s="217" t="s">
        <v>22</v>
      </c>
      <c r="C38" s="211"/>
      <c r="D38" s="211"/>
      <c r="E38" s="211"/>
      <c r="F38" s="211"/>
      <c r="G38" s="212"/>
    </row>
    <row r="39" spans="1:11" ht="20.100000000000001" customHeight="1" x14ac:dyDescent="0.25">
      <c r="A39" s="98"/>
      <c r="B39" s="114" t="s">
        <v>40</v>
      </c>
      <c r="C39" s="197">
        <v>0</v>
      </c>
      <c r="D39" s="197">
        <v>0</v>
      </c>
      <c r="E39" s="197">
        <v>0</v>
      </c>
      <c r="F39" s="198">
        <v>0</v>
      </c>
      <c r="G39" s="199">
        <v>0</v>
      </c>
    </row>
    <row r="40" spans="1:11" ht="18" customHeight="1" x14ac:dyDescent="0.25">
      <c r="A40" s="98"/>
      <c r="B40" s="115" t="s">
        <v>41</v>
      </c>
      <c r="C40" s="200">
        <v>0</v>
      </c>
      <c r="D40" s="191">
        <v>0</v>
      </c>
      <c r="E40" s="200">
        <v>0</v>
      </c>
      <c r="F40" s="191">
        <v>0</v>
      </c>
      <c r="G40" s="219">
        <v>0</v>
      </c>
    </row>
    <row r="41" spans="1:11" s="161" customFormat="1" ht="20.100000000000001" customHeight="1" x14ac:dyDescent="0.3">
      <c r="A41" s="160"/>
      <c r="B41" s="102" t="s">
        <v>29</v>
      </c>
      <c r="C41" s="143"/>
      <c r="D41" s="143"/>
      <c r="E41" s="143"/>
      <c r="F41" s="143"/>
      <c r="G41" s="144"/>
      <c r="K41" s="162"/>
    </row>
    <row r="42" spans="1:11" s="106" customFormat="1" ht="150" customHeight="1" x14ac:dyDescent="0.25">
      <c r="A42" s="105"/>
      <c r="B42" s="329" t="s">
        <v>113</v>
      </c>
      <c r="C42" s="330"/>
      <c r="D42" s="330"/>
      <c r="E42" s="330"/>
      <c r="F42" s="330"/>
      <c r="G42" s="331"/>
      <c r="K42" s="107"/>
    </row>
    <row r="43" spans="1:11" ht="8.1" customHeight="1" x14ac:dyDescent="0.25">
      <c r="A43" s="108"/>
      <c r="B43" s="109"/>
      <c r="C43" s="110"/>
      <c r="D43" s="110"/>
      <c r="E43" s="110"/>
      <c r="F43" s="110"/>
      <c r="G43" s="111"/>
    </row>
    <row r="44" spans="1:11" s="112" customFormat="1" ht="15" customHeight="1" x14ac:dyDescent="0.25">
      <c r="A44" s="98"/>
      <c r="B44" s="137" t="s">
        <v>81</v>
      </c>
      <c r="C44" s="142" t="s">
        <v>73</v>
      </c>
      <c r="D44" s="139" t="s">
        <v>74</v>
      </c>
      <c r="E44" s="138" t="s">
        <v>75</v>
      </c>
      <c r="F44" s="139" t="s">
        <v>76</v>
      </c>
      <c r="G44" s="140" t="s">
        <v>77</v>
      </c>
      <c r="K44" s="113"/>
    </row>
    <row r="45" spans="1:11" ht="15" customHeight="1" x14ac:dyDescent="0.3">
      <c r="A45" s="98"/>
      <c r="B45" s="218" t="s">
        <v>24</v>
      </c>
      <c r="C45" s="211"/>
      <c r="D45" s="211"/>
      <c r="E45" s="211"/>
      <c r="F45" s="211"/>
      <c r="G45" s="212"/>
    </row>
    <row r="46" spans="1:11" ht="18" customHeight="1" x14ac:dyDescent="0.25">
      <c r="A46" s="98"/>
      <c r="B46" s="114" t="s">
        <v>40</v>
      </c>
      <c r="C46" s="197">
        <v>0</v>
      </c>
      <c r="D46" s="197">
        <v>0</v>
      </c>
      <c r="E46" s="197">
        <v>0</v>
      </c>
      <c r="F46" s="198">
        <v>0</v>
      </c>
      <c r="G46" s="199">
        <v>0</v>
      </c>
    </row>
    <row r="47" spans="1:11" ht="18" customHeight="1" x14ac:dyDescent="0.25">
      <c r="A47" s="98"/>
      <c r="B47" s="115" t="s">
        <v>41</v>
      </c>
      <c r="C47" s="200">
        <v>0</v>
      </c>
      <c r="D47" s="191">
        <v>0</v>
      </c>
      <c r="E47" s="200">
        <v>0</v>
      </c>
      <c r="F47" s="191">
        <v>0</v>
      </c>
      <c r="G47" s="219">
        <v>0</v>
      </c>
    </row>
    <row r="48" spans="1:11" s="161" customFormat="1" ht="20.100000000000001" customHeight="1" x14ac:dyDescent="0.3">
      <c r="A48" s="160"/>
      <c r="B48" s="102" t="s">
        <v>29</v>
      </c>
      <c r="C48" s="143"/>
      <c r="D48" s="143"/>
      <c r="E48" s="143"/>
      <c r="F48" s="143"/>
      <c r="G48" s="144"/>
      <c r="K48" s="162"/>
    </row>
    <row r="49" spans="1:11" s="106" customFormat="1" ht="129.9" customHeight="1" x14ac:dyDescent="0.25">
      <c r="A49" s="105"/>
      <c r="B49" s="335" t="s">
        <v>114</v>
      </c>
      <c r="C49" s="336"/>
      <c r="D49" s="336"/>
      <c r="E49" s="336"/>
      <c r="F49" s="336"/>
      <c r="G49" s="337"/>
      <c r="K49" s="107"/>
    </row>
    <row r="50" spans="1:11" ht="8.1" customHeight="1" x14ac:dyDescent="0.25">
      <c r="A50" s="108"/>
      <c r="B50" s="109"/>
      <c r="C50" s="118"/>
      <c r="D50" s="118"/>
      <c r="E50" s="118"/>
      <c r="F50" s="118"/>
      <c r="G50" s="119"/>
    </row>
    <row r="51" spans="1:11" s="112" customFormat="1" ht="15" customHeight="1" x14ac:dyDescent="0.25">
      <c r="A51" s="98"/>
      <c r="B51" s="137" t="s">
        <v>81</v>
      </c>
      <c r="C51" s="141" t="s">
        <v>73</v>
      </c>
      <c r="D51" s="139" t="s">
        <v>74</v>
      </c>
      <c r="E51" s="138" t="s">
        <v>75</v>
      </c>
      <c r="F51" s="139" t="s">
        <v>76</v>
      </c>
      <c r="G51" s="140" t="s">
        <v>77</v>
      </c>
      <c r="K51" s="113"/>
    </row>
    <row r="52" spans="1:11" ht="15" customHeight="1" x14ac:dyDescent="0.3">
      <c r="A52" s="98"/>
      <c r="B52" s="217" t="s">
        <v>25</v>
      </c>
      <c r="C52" s="211"/>
      <c r="D52" s="211"/>
      <c r="E52" s="211"/>
      <c r="F52" s="211"/>
      <c r="G52" s="212"/>
    </row>
    <row r="53" spans="1:11" ht="20.100000000000001" customHeight="1" x14ac:dyDescent="0.25">
      <c r="A53" s="98"/>
      <c r="B53" s="114" t="s">
        <v>40</v>
      </c>
      <c r="C53" s="197">
        <v>0</v>
      </c>
      <c r="D53" s="197">
        <v>0</v>
      </c>
      <c r="E53" s="197">
        <v>0</v>
      </c>
      <c r="F53" s="198">
        <v>0</v>
      </c>
      <c r="G53" s="199">
        <v>0</v>
      </c>
    </row>
    <row r="54" spans="1:11" ht="18" customHeight="1" x14ac:dyDescent="0.25">
      <c r="A54" s="98"/>
      <c r="B54" s="115" t="s">
        <v>41</v>
      </c>
      <c r="C54" s="200">
        <v>0</v>
      </c>
      <c r="D54" s="191">
        <v>0</v>
      </c>
      <c r="E54" s="200">
        <v>0</v>
      </c>
      <c r="F54" s="191">
        <v>0</v>
      </c>
      <c r="G54" s="219">
        <v>0</v>
      </c>
    </row>
    <row r="55" spans="1:11" s="161" customFormat="1" ht="20.100000000000001" customHeight="1" x14ac:dyDescent="0.3">
      <c r="A55" s="160"/>
      <c r="B55" s="102" t="s">
        <v>29</v>
      </c>
      <c r="C55" s="143"/>
      <c r="D55" s="143"/>
      <c r="E55" s="143"/>
      <c r="F55" s="143"/>
      <c r="G55" s="144"/>
      <c r="K55" s="162"/>
    </row>
    <row r="56" spans="1:11" s="106" customFormat="1" ht="150" customHeight="1" x14ac:dyDescent="0.25">
      <c r="A56" s="105"/>
      <c r="B56" s="329" t="s">
        <v>115</v>
      </c>
      <c r="C56" s="330"/>
      <c r="D56" s="330"/>
      <c r="E56" s="330"/>
      <c r="F56" s="330"/>
      <c r="G56" s="331"/>
      <c r="K56" s="107"/>
    </row>
    <row r="57" spans="1:11" ht="8.1" customHeight="1" x14ac:dyDescent="0.25">
      <c r="A57" s="108"/>
      <c r="B57" s="109"/>
      <c r="C57" s="110"/>
      <c r="D57" s="110"/>
      <c r="E57" s="110"/>
      <c r="F57" s="110"/>
      <c r="G57" s="111"/>
    </row>
    <row r="58" spans="1:11" s="112" customFormat="1" ht="15" customHeight="1" x14ac:dyDescent="0.25">
      <c r="A58" s="98"/>
      <c r="B58" s="137" t="s">
        <v>81</v>
      </c>
      <c r="C58" s="142" t="s">
        <v>73</v>
      </c>
      <c r="D58" s="139" t="s">
        <v>74</v>
      </c>
      <c r="E58" s="138" t="s">
        <v>75</v>
      </c>
      <c r="F58" s="139" t="s">
        <v>76</v>
      </c>
      <c r="G58" s="140" t="s">
        <v>77</v>
      </c>
      <c r="K58" s="113"/>
    </row>
    <row r="59" spans="1:11" ht="15" customHeight="1" x14ac:dyDescent="0.3">
      <c r="A59" s="98"/>
      <c r="B59" s="218" t="s">
        <v>26</v>
      </c>
      <c r="C59" s="211"/>
      <c r="D59" s="211"/>
      <c r="E59" s="211"/>
      <c r="F59" s="211"/>
      <c r="G59" s="212"/>
    </row>
    <row r="60" spans="1:11" ht="18" customHeight="1" x14ac:dyDescent="0.25">
      <c r="A60" s="98"/>
      <c r="B60" s="114" t="s">
        <v>40</v>
      </c>
      <c r="C60" s="197">
        <v>0</v>
      </c>
      <c r="D60" s="197">
        <v>0</v>
      </c>
      <c r="E60" s="197">
        <v>0</v>
      </c>
      <c r="F60" s="198">
        <v>0</v>
      </c>
      <c r="G60" s="199">
        <v>0</v>
      </c>
    </row>
    <row r="61" spans="1:11" ht="18" customHeight="1" x14ac:dyDescent="0.25">
      <c r="A61" s="98"/>
      <c r="B61" s="115" t="s">
        <v>41</v>
      </c>
      <c r="C61" s="200">
        <v>0</v>
      </c>
      <c r="D61" s="191">
        <v>0</v>
      </c>
      <c r="E61" s="200">
        <v>0</v>
      </c>
      <c r="F61" s="191">
        <v>0</v>
      </c>
      <c r="G61" s="219">
        <v>0</v>
      </c>
    </row>
    <row r="62" spans="1:11" s="161" customFormat="1" ht="20.100000000000001" customHeight="1" x14ac:dyDescent="0.3">
      <c r="A62" s="160"/>
      <c r="B62" s="102" t="s">
        <v>29</v>
      </c>
      <c r="C62" s="143"/>
      <c r="D62" s="143"/>
      <c r="E62" s="143"/>
      <c r="F62" s="143"/>
      <c r="G62" s="144"/>
      <c r="K62" s="162"/>
    </row>
    <row r="63" spans="1:11" s="106" customFormat="1" ht="129.9" customHeight="1" x14ac:dyDescent="0.25">
      <c r="A63" s="105"/>
      <c r="B63" s="335" t="s">
        <v>116</v>
      </c>
      <c r="C63" s="336"/>
      <c r="D63" s="336"/>
      <c r="E63" s="336"/>
      <c r="F63" s="336"/>
      <c r="G63" s="337"/>
      <c r="K63" s="107"/>
    </row>
    <row r="64" spans="1:11" ht="8.1" customHeight="1" x14ac:dyDescent="0.25">
      <c r="A64" s="108"/>
      <c r="B64" s="109"/>
      <c r="C64" s="118"/>
      <c r="D64" s="118"/>
      <c r="E64" s="118"/>
      <c r="F64" s="118"/>
      <c r="G64" s="119"/>
    </row>
    <row r="65" spans="1:11" s="112" customFormat="1" ht="15" customHeight="1" x14ac:dyDescent="0.25">
      <c r="A65" s="98"/>
      <c r="B65" s="137" t="s">
        <v>81</v>
      </c>
      <c r="C65" s="141" t="s">
        <v>73</v>
      </c>
      <c r="D65" s="139" t="s">
        <v>74</v>
      </c>
      <c r="E65" s="138" t="s">
        <v>75</v>
      </c>
      <c r="F65" s="139" t="s">
        <v>76</v>
      </c>
      <c r="G65" s="140" t="s">
        <v>77</v>
      </c>
      <c r="K65" s="113"/>
    </row>
    <row r="66" spans="1:11" ht="15" customHeight="1" x14ac:dyDescent="0.3">
      <c r="A66" s="98"/>
      <c r="B66" s="217" t="s">
        <v>27</v>
      </c>
      <c r="C66" s="211"/>
      <c r="D66" s="211"/>
      <c r="E66" s="211"/>
      <c r="F66" s="211"/>
      <c r="G66" s="212"/>
    </row>
    <row r="67" spans="1:11" ht="20.100000000000001" customHeight="1" x14ac:dyDescent="0.25">
      <c r="A67" s="98"/>
      <c r="B67" s="114" t="s">
        <v>40</v>
      </c>
      <c r="C67" s="197">
        <v>0</v>
      </c>
      <c r="D67" s="197">
        <v>0</v>
      </c>
      <c r="E67" s="197">
        <v>0</v>
      </c>
      <c r="F67" s="198">
        <v>0</v>
      </c>
      <c r="G67" s="199">
        <v>0</v>
      </c>
    </row>
    <row r="68" spans="1:11" ht="18" customHeight="1" x14ac:dyDescent="0.25">
      <c r="A68" s="98"/>
      <c r="B68" s="115" t="s">
        <v>41</v>
      </c>
      <c r="C68" s="200">
        <v>0</v>
      </c>
      <c r="D68" s="191">
        <v>0</v>
      </c>
      <c r="E68" s="200">
        <v>0</v>
      </c>
      <c r="F68" s="191">
        <v>0</v>
      </c>
      <c r="G68" s="219">
        <v>0</v>
      </c>
    </row>
    <row r="69" spans="1:11" s="161" customFormat="1" ht="20.100000000000001" customHeight="1" x14ac:dyDescent="0.3">
      <c r="A69" s="160"/>
      <c r="B69" s="102" t="s">
        <v>29</v>
      </c>
      <c r="C69" s="143"/>
      <c r="D69" s="143"/>
      <c r="E69" s="143"/>
      <c r="F69" s="143"/>
      <c r="G69" s="144"/>
      <c r="K69" s="162"/>
    </row>
    <row r="70" spans="1:11" s="106" customFormat="1" ht="150" customHeight="1" x14ac:dyDescent="0.25">
      <c r="A70" s="105"/>
      <c r="B70" s="329" t="s">
        <v>117</v>
      </c>
      <c r="C70" s="330"/>
      <c r="D70" s="330"/>
      <c r="E70" s="330"/>
      <c r="F70" s="330"/>
      <c r="G70" s="331"/>
      <c r="K70" s="107"/>
    </row>
    <row r="71" spans="1:11" ht="8.1" customHeight="1" x14ac:dyDescent="0.25">
      <c r="A71" s="108"/>
      <c r="B71" s="109"/>
      <c r="C71" s="118"/>
      <c r="D71" s="118"/>
      <c r="E71" s="118"/>
      <c r="F71" s="118"/>
      <c r="G71" s="119"/>
    </row>
    <row r="72" spans="1:11" s="112" customFormat="1" ht="15" customHeight="1" x14ac:dyDescent="0.25">
      <c r="A72" s="98"/>
      <c r="B72" s="137" t="s">
        <v>81</v>
      </c>
      <c r="C72" s="141" t="s">
        <v>73</v>
      </c>
      <c r="D72" s="139" t="s">
        <v>74</v>
      </c>
      <c r="E72" s="138" t="s">
        <v>75</v>
      </c>
      <c r="F72" s="139" t="s">
        <v>76</v>
      </c>
      <c r="G72" s="140" t="s">
        <v>77</v>
      </c>
      <c r="K72" s="113"/>
    </row>
    <row r="73" spans="1:11" ht="15" customHeight="1" x14ac:dyDescent="0.3">
      <c r="A73" s="98"/>
      <c r="B73" s="217" t="s">
        <v>99</v>
      </c>
      <c r="C73" s="211"/>
      <c r="D73" s="211"/>
      <c r="E73" s="211"/>
      <c r="F73" s="211"/>
      <c r="G73" s="212"/>
    </row>
    <row r="74" spans="1:11" ht="20.100000000000001" customHeight="1" x14ac:dyDescent="0.25">
      <c r="A74" s="98"/>
      <c r="B74" s="114" t="s">
        <v>40</v>
      </c>
      <c r="C74" s="197"/>
      <c r="D74" s="197"/>
      <c r="E74" s="197"/>
      <c r="F74" s="198"/>
      <c r="G74" s="199"/>
    </row>
    <row r="75" spans="1:11" ht="18" customHeight="1" x14ac:dyDescent="0.25">
      <c r="A75" s="98"/>
      <c r="B75" s="115" t="s">
        <v>41</v>
      </c>
      <c r="C75" s="200"/>
      <c r="D75" s="191"/>
      <c r="E75" s="200"/>
      <c r="F75" s="191"/>
      <c r="G75" s="219"/>
    </row>
    <row r="76" spans="1:11" s="161" customFormat="1" ht="20.100000000000001" customHeight="1" x14ac:dyDescent="0.3">
      <c r="A76" s="160"/>
      <c r="B76" s="102" t="s">
        <v>29</v>
      </c>
      <c r="C76" s="163"/>
      <c r="D76" s="163"/>
      <c r="E76" s="163"/>
      <c r="F76" s="163"/>
      <c r="G76" s="164"/>
      <c r="K76" s="162"/>
    </row>
    <row r="77" spans="1:11" s="106" customFormat="1" ht="150" customHeight="1" x14ac:dyDescent="0.25">
      <c r="A77" s="105"/>
      <c r="B77" s="329"/>
      <c r="C77" s="330"/>
      <c r="D77" s="330"/>
      <c r="E77" s="330"/>
      <c r="F77" s="330"/>
      <c r="G77" s="331"/>
      <c r="K77" s="107"/>
    </row>
    <row r="78" spans="1:11" ht="8.1" customHeight="1" x14ac:dyDescent="0.25">
      <c r="A78" s="108"/>
      <c r="B78" s="109"/>
      <c r="C78" s="118"/>
      <c r="D78" s="118"/>
      <c r="E78" s="118"/>
      <c r="F78" s="118"/>
      <c r="G78" s="119"/>
    </row>
    <row r="79" spans="1:11" s="112" customFormat="1" ht="15" customHeight="1" x14ac:dyDescent="0.25">
      <c r="A79" s="98"/>
      <c r="B79" s="137" t="s">
        <v>81</v>
      </c>
      <c r="C79" s="141" t="s">
        <v>73</v>
      </c>
      <c r="D79" s="139" t="s">
        <v>74</v>
      </c>
      <c r="E79" s="138" t="s">
        <v>75</v>
      </c>
      <c r="F79" s="139" t="s">
        <v>76</v>
      </c>
      <c r="G79" s="140" t="s">
        <v>77</v>
      </c>
      <c r="K79" s="113"/>
    </row>
    <row r="80" spans="1:11" ht="20.25" customHeight="1" x14ac:dyDescent="0.3">
      <c r="A80" s="98"/>
      <c r="B80" s="217" t="s">
        <v>100</v>
      </c>
      <c r="C80" s="340"/>
      <c r="D80" s="341"/>
      <c r="E80" s="341"/>
      <c r="F80" s="341"/>
      <c r="G80" s="342"/>
    </row>
    <row r="81" spans="1:11" ht="20.100000000000001" customHeight="1" x14ac:dyDescent="0.25">
      <c r="A81" s="98"/>
      <c r="B81" s="114" t="s">
        <v>40</v>
      </c>
      <c r="C81" s="197"/>
      <c r="D81" s="197"/>
      <c r="E81" s="197"/>
      <c r="F81" s="198"/>
      <c r="G81" s="199"/>
    </row>
    <row r="82" spans="1:11" ht="18" customHeight="1" x14ac:dyDescent="0.25">
      <c r="A82" s="98"/>
      <c r="B82" s="115" t="s">
        <v>41</v>
      </c>
      <c r="C82" s="200"/>
      <c r="D82" s="191"/>
      <c r="E82" s="200"/>
      <c r="F82" s="191"/>
      <c r="G82" s="219"/>
    </row>
    <row r="83" spans="1:11" s="161" customFormat="1" ht="20.100000000000001" customHeight="1" x14ac:dyDescent="0.3">
      <c r="A83" s="160"/>
      <c r="B83" s="102" t="s">
        <v>29</v>
      </c>
      <c r="C83" s="163"/>
      <c r="D83" s="163"/>
      <c r="E83" s="163"/>
      <c r="F83" s="163"/>
      <c r="G83" s="164"/>
      <c r="K83" s="162"/>
    </row>
    <row r="84" spans="1:11" s="106" customFormat="1" ht="150" customHeight="1" x14ac:dyDescent="0.25">
      <c r="A84" s="105"/>
      <c r="B84" s="329"/>
      <c r="C84" s="330"/>
      <c r="D84" s="330"/>
      <c r="E84" s="330"/>
      <c r="F84" s="330"/>
      <c r="G84" s="331"/>
      <c r="K84" s="107"/>
    </row>
    <row r="85" spans="1:11" ht="8.1" customHeight="1" x14ac:dyDescent="0.25">
      <c r="A85" s="108"/>
      <c r="B85" s="109"/>
      <c r="C85" s="110"/>
      <c r="D85" s="110"/>
      <c r="E85" s="110"/>
      <c r="F85" s="110"/>
      <c r="G85" s="111"/>
    </row>
    <row r="86" spans="1:11" s="112" customFormat="1" ht="15" customHeight="1" x14ac:dyDescent="0.25">
      <c r="A86" s="98"/>
      <c r="B86" s="137" t="s">
        <v>81</v>
      </c>
      <c r="C86" s="142" t="s">
        <v>73</v>
      </c>
      <c r="D86" s="139" t="s">
        <v>74</v>
      </c>
      <c r="E86" s="138" t="s">
        <v>75</v>
      </c>
      <c r="F86" s="139" t="s">
        <v>76</v>
      </c>
      <c r="G86" s="140" t="s">
        <v>77</v>
      </c>
      <c r="K86" s="113"/>
    </row>
    <row r="87" spans="1:11" ht="15" customHeight="1" x14ac:dyDescent="0.3">
      <c r="A87" s="98"/>
      <c r="B87" s="218" t="s">
        <v>28</v>
      </c>
      <c r="C87" s="211"/>
      <c r="D87" s="211"/>
      <c r="E87" s="211"/>
      <c r="F87" s="211"/>
      <c r="G87" s="212"/>
    </row>
    <row r="88" spans="1:11" ht="18" customHeight="1" x14ac:dyDescent="0.25">
      <c r="A88" s="98"/>
      <c r="B88" s="114" t="s">
        <v>40</v>
      </c>
      <c r="C88" s="197">
        <v>5000</v>
      </c>
      <c r="D88" s="197">
        <v>5000</v>
      </c>
      <c r="E88" s="197">
        <v>5000</v>
      </c>
      <c r="F88" s="198">
        <v>5000</v>
      </c>
      <c r="G88" s="199">
        <v>5000</v>
      </c>
    </row>
    <row r="89" spans="1:11" ht="18" customHeight="1" x14ac:dyDescent="0.25">
      <c r="A89" s="98"/>
      <c r="B89" s="115" t="s">
        <v>41</v>
      </c>
      <c r="C89" s="200">
        <v>0</v>
      </c>
      <c r="D89" s="191">
        <v>0</v>
      </c>
      <c r="E89" s="200">
        <v>0</v>
      </c>
      <c r="F89" s="191">
        <v>0</v>
      </c>
      <c r="G89" s="219">
        <v>0</v>
      </c>
    </row>
    <row r="90" spans="1:11" s="161" customFormat="1" ht="20.100000000000001" customHeight="1" x14ac:dyDescent="0.3">
      <c r="A90" s="160"/>
      <c r="B90" s="102" t="s">
        <v>29</v>
      </c>
      <c r="C90" s="143"/>
      <c r="D90" s="143"/>
      <c r="E90" s="143"/>
      <c r="F90" s="143"/>
      <c r="G90" s="144"/>
      <c r="K90" s="162"/>
    </row>
    <row r="91" spans="1:11" s="106" customFormat="1" ht="129.9" customHeight="1" x14ac:dyDescent="0.25">
      <c r="A91" s="105"/>
      <c r="B91" s="335" t="s">
        <v>125</v>
      </c>
      <c r="C91" s="336"/>
      <c r="D91" s="336"/>
      <c r="E91" s="336"/>
      <c r="F91" s="336"/>
      <c r="G91" s="337"/>
      <c r="K91" s="107"/>
    </row>
    <row r="92" spans="1:11" s="106" customFormat="1" ht="21" customHeight="1" x14ac:dyDescent="0.25">
      <c r="A92" s="183"/>
      <c r="B92" s="186" t="s">
        <v>98</v>
      </c>
      <c r="C92" s="227"/>
      <c r="D92" s="227"/>
      <c r="E92" s="227"/>
      <c r="F92" s="227"/>
      <c r="G92" s="227"/>
      <c r="K92" s="107"/>
    </row>
    <row r="93" spans="1:11" s="106" customFormat="1" ht="26.25" customHeight="1" x14ac:dyDescent="0.25">
      <c r="A93" s="183"/>
      <c r="B93" s="188" t="s">
        <v>40</v>
      </c>
      <c r="C93" s="189">
        <f t="shared" ref="C93:G94" si="0">SUM(C6,C9,C12,C15,C18,C25,C32,C39,C46,C53,C60,C67,C74,C81,C88)</f>
        <v>6402</v>
      </c>
      <c r="D93" s="189">
        <f t="shared" si="0"/>
        <v>5000</v>
      </c>
      <c r="E93" s="189">
        <f t="shared" si="0"/>
        <v>5000</v>
      </c>
      <c r="F93" s="189">
        <f t="shared" si="0"/>
        <v>5000</v>
      </c>
      <c r="G93" s="189">
        <f t="shared" si="0"/>
        <v>5000</v>
      </c>
    </row>
    <row r="94" spans="1:11" s="106" customFormat="1" ht="20.25" customHeight="1" x14ac:dyDescent="0.25">
      <c r="A94" s="183"/>
      <c r="B94" s="188" t="s">
        <v>41</v>
      </c>
      <c r="C94" s="189">
        <f t="shared" si="0"/>
        <v>52513</v>
      </c>
      <c r="D94" s="189">
        <f t="shared" si="0"/>
        <v>52513</v>
      </c>
      <c r="E94" s="189">
        <f t="shared" si="0"/>
        <v>52513</v>
      </c>
      <c r="F94" s="189">
        <f t="shared" si="0"/>
        <v>52513</v>
      </c>
      <c r="G94" s="189">
        <f t="shared" si="0"/>
        <v>52513</v>
      </c>
      <c r="K94" s="107"/>
    </row>
    <row r="95" spans="1:11" ht="8.1" customHeight="1" x14ac:dyDescent="0.25">
      <c r="A95" s="108"/>
      <c r="B95" s="109"/>
      <c r="C95" s="118"/>
      <c r="D95" s="118"/>
      <c r="E95" s="118"/>
      <c r="F95" s="118"/>
      <c r="G95" s="119"/>
    </row>
    <row r="96" spans="1:11" ht="15.75" customHeight="1" x14ac:dyDescent="0.25">
      <c r="A96" s="320" t="s">
        <v>78</v>
      </c>
      <c r="B96" s="321" t="s">
        <v>79</v>
      </c>
      <c r="C96" s="228" t="s">
        <v>73</v>
      </c>
      <c r="D96" s="228" t="s">
        <v>74</v>
      </c>
      <c r="E96" s="228" t="s">
        <v>75</v>
      </c>
      <c r="F96" s="228" t="s">
        <v>76</v>
      </c>
      <c r="G96" s="228" t="s">
        <v>77</v>
      </c>
    </row>
    <row r="97" spans="1:13" s="95" customFormat="1" ht="30" customHeight="1" x14ac:dyDescent="0.3">
      <c r="A97" s="320"/>
      <c r="B97" s="321"/>
      <c r="C97" s="202">
        <f>SUM(C6,C7,C9, C10,C12,C13,C15,C16,C18,C19,C25,C26,C32,C33,C39,C40,C46,C47,C53,C54,C60,C61,C67,C68,C74,C75,C81,C82,C88,C89)</f>
        <v>58915</v>
      </c>
      <c r="D97" s="202">
        <f>SUM(D6,D7,D9, D10,D12,D13,D15,D16,D18,D19,D25,D26,D32,D33,D39,D40,D46,D47,D53,D54,D60,D61,D67,D68,D74,D75,D81,D82,D88,D89)</f>
        <v>57513</v>
      </c>
      <c r="E97" s="202">
        <f>SUM(E6,E7,E9, E10,E12,E13,E15,E16,E18,E19,E25,E26,E32,E33,E39,E40,E46,E47,E53,E54,E60,E61,E67,E68,E74,E75,E81,E82,E88,E89)</f>
        <v>57513</v>
      </c>
      <c r="F97" s="202">
        <f>SUM(F6,F7,F9, F10,F12,F13,F15,F16,F18,F19,F25,F26,F32,F33,F39,F40,F46,F47,F53,F54,F60,F61,F67,F68,F74,F75,F81,F82,F88,F89)</f>
        <v>57513</v>
      </c>
      <c r="G97" s="202">
        <f>SUM(G6,G7,G9, G10,G12,G13,G15,G16,G18,G19,G25,G26,G32,G33,G39,G40,G46,G47,G53,G54,G60,G61,G67,G68,G74,G75,G81,G82,G88,G89)</f>
        <v>57513</v>
      </c>
      <c r="I97" s="234"/>
      <c r="J97" s="231"/>
      <c r="K97" s="232"/>
      <c r="L97" s="232"/>
      <c r="M97" s="232"/>
    </row>
    <row r="98" spans="1:13" s="95" customFormat="1" ht="17.399999999999999" x14ac:dyDescent="0.25">
      <c r="A98" s="120"/>
      <c r="B98" s="121"/>
      <c r="C98" s="122"/>
      <c r="D98" s="122"/>
      <c r="E98" s="122"/>
      <c r="F98" s="122"/>
      <c r="G98" s="122"/>
    </row>
    <row r="99" spans="1:13" s="95" customFormat="1" ht="16.2" thickBot="1" x14ac:dyDescent="0.3">
      <c r="A99" s="125"/>
      <c r="B99" s="123"/>
      <c r="C99" s="124"/>
      <c r="D99" s="124"/>
      <c r="E99" s="124"/>
      <c r="F99" s="124"/>
      <c r="G99" s="124"/>
    </row>
    <row r="100" spans="1:13" s="95" customFormat="1" x14ac:dyDescent="0.25">
      <c r="A100" s="126"/>
      <c r="B100" s="123"/>
      <c r="C100" s="124"/>
      <c r="D100" s="124"/>
      <c r="E100" s="124"/>
      <c r="F100" s="124"/>
      <c r="G100" s="124"/>
    </row>
    <row r="101" spans="1:13" s="95" customFormat="1" x14ac:dyDescent="0.25">
      <c r="A101" s="126"/>
      <c r="B101" s="123"/>
      <c r="C101" s="124"/>
      <c r="D101" s="124"/>
      <c r="E101" s="124"/>
      <c r="F101" s="124"/>
      <c r="G101" s="124"/>
    </row>
    <row r="102" spans="1:13" s="95" customFormat="1" x14ac:dyDescent="0.3">
      <c r="A102" s="235"/>
      <c r="B102" s="229">
        <f>SUM(C97:G97)</f>
        <v>288967</v>
      </c>
      <c r="C102" s="236" t="s">
        <v>104</v>
      </c>
      <c r="D102" s="237"/>
      <c r="E102" s="237"/>
      <c r="F102" s="238"/>
      <c r="G102" s="238"/>
    </row>
    <row r="103" spans="1:13" s="95" customFormat="1" x14ac:dyDescent="0.25">
      <c r="A103" s="126"/>
      <c r="B103" s="123"/>
      <c r="C103" s="124"/>
      <c r="D103" s="124"/>
      <c r="E103" s="124"/>
      <c r="F103" s="124"/>
      <c r="G103" s="124"/>
    </row>
    <row r="104" spans="1:13" s="95" customFormat="1" x14ac:dyDescent="0.25">
      <c r="A104" s="126"/>
      <c r="B104" s="123"/>
      <c r="C104" s="124"/>
      <c r="D104" s="124"/>
      <c r="E104" s="124"/>
      <c r="F104" s="124"/>
      <c r="G104" s="124"/>
    </row>
    <row r="105" spans="1:13" s="95" customFormat="1" x14ac:dyDescent="0.25">
      <c r="A105" s="126"/>
      <c r="B105" s="123"/>
      <c r="C105" s="124"/>
      <c r="D105" s="124"/>
      <c r="E105" s="124"/>
      <c r="F105" s="124"/>
      <c r="G105" s="124"/>
    </row>
    <row r="106" spans="1:13" s="95" customFormat="1" x14ac:dyDescent="0.25">
      <c r="A106" s="126"/>
      <c r="B106" s="123"/>
      <c r="C106" s="124"/>
      <c r="D106" s="124"/>
      <c r="E106" s="124"/>
      <c r="F106" s="124"/>
      <c r="G106" s="124"/>
    </row>
    <row r="107" spans="1:13" s="95" customFormat="1" x14ac:dyDescent="0.25">
      <c r="A107" s="126"/>
      <c r="B107" s="123"/>
      <c r="C107" s="124"/>
      <c r="D107" s="124"/>
      <c r="E107" s="124"/>
      <c r="F107" s="124"/>
      <c r="G107" s="124"/>
    </row>
    <row r="108" spans="1:13" ht="15" x14ac:dyDescent="0.25">
      <c r="A108" s="94"/>
      <c r="B108" s="127"/>
      <c r="C108" s="127"/>
      <c r="D108" s="127"/>
      <c r="E108" s="127"/>
      <c r="F108" s="127"/>
      <c r="G108" s="127"/>
      <c r="K108" s="94"/>
    </row>
    <row r="109" spans="1:13" ht="15" x14ac:dyDescent="0.25">
      <c r="A109" s="94"/>
      <c r="B109" s="127"/>
      <c r="C109" s="127"/>
      <c r="D109" s="127"/>
      <c r="E109" s="127"/>
      <c r="F109" s="127"/>
      <c r="G109" s="127"/>
      <c r="K109" s="94"/>
    </row>
  </sheetData>
  <sheetProtection selectLockedCells="1"/>
  <mergeCells count="16">
    <mergeCell ref="A96:A97"/>
    <mergeCell ref="B96:B97"/>
    <mergeCell ref="B20:G20"/>
    <mergeCell ref="B35:G35"/>
    <mergeCell ref="B56:G56"/>
    <mergeCell ref="B63:G63"/>
    <mergeCell ref="B70:G70"/>
    <mergeCell ref="C80:G80"/>
    <mergeCell ref="A1:G1"/>
    <mergeCell ref="B21:G21"/>
    <mergeCell ref="B28:G28"/>
    <mergeCell ref="B42:G42"/>
    <mergeCell ref="B91:G91"/>
    <mergeCell ref="B49:G49"/>
    <mergeCell ref="B77:G77"/>
    <mergeCell ref="B84:G84"/>
  </mergeCells>
  <hyperlinks>
    <hyperlink ref="B5" r:id="rId1" xr:uid="{00000000-0004-0000-0200-000000000000}"/>
    <hyperlink ref="B8" r:id="rId2" xr:uid="{00000000-0004-0000-0200-000001000000}"/>
    <hyperlink ref="B11" r:id="rId3" xr:uid="{00000000-0004-0000-0200-000002000000}"/>
    <hyperlink ref="B14" r:id="rId4" xr:uid="{00000000-0004-0000-0200-000003000000}"/>
  </hyperlinks>
  <pageMargins left="0.75" right="0.75" top="1" bottom="1" header="0.5" footer="0.5"/>
  <pageSetup orientation="landscape" r:id="rId5"/>
  <headerFooter alignWithMargins="0">
    <oddHeader>&amp;C&amp;"Times New Roman,Bold"&amp;14Cost/Funding Explanation&amp;"Arial,Regular"&amp;10
&amp;R&amp;"Times New Roman,Italic"&amp;9Budget Expenses/Requirements</oddHeader>
    <oddFooter>&amp;C&amp;"Times New Roman,Regular"Program Proposal Budget
Budget Expenses/Requirements (Tab B)&amp;R&amp;"Times New Roman,Regular"Page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tabColor theme="1" tint="4.9989318521683403E-2"/>
  </sheetPr>
  <dimension ref="A3:K23"/>
  <sheetViews>
    <sheetView zoomScaleNormal="100" workbookViewId="0">
      <selection activeCell="B1" sqref="B1"/>
    </sheetView>
  </sheetViews>
  <sheetFormatPr defaultRowHeight="13.2" x14ac:dyDescent="0.25"/>
  <cols>
    <col min="1" max="1" width="4.5546875" bestFit="1" customWidth="1"/>
    <col min="2" max="2" width="38.21875" customWidth="1"/>
    <col min="3" max="3" width="17.88671875" customWidth="1"/>
    <col min="4" max="4" width="17.21875" customWidth="1"/>
    <col min="5" max="5" width="18.44140625" customWidth="1"/>
    <col min="6" max="6" width="18" customWidth="1"/>
    <col min="7" max="7" width="17.44140625" customWidth="1"/>
  </cols>
  <sheetData>
    <row r="3" spans="1:11" ht="13.8" thickBot="1" x14ac:dyDescent="0.3"/>
    <row r="4" spans="1:11" s="155" customFormat="1" ht="15" customHeight="1" x14ac:dyDescent="0.2">
      <c r="A4" s="349" t="s">
        <v>38</v>
      </c>
      <c r="B4" s="351" t="s">
        <v>85</v>
      </c>
      <c r="C4" s="152" t="s">
        <v>87</v>
      </c>
      <c r="D4" s="153" t="s">
        <v>88</v>
      </c>
      <c r="E4" s="152" t="s">
        <v>89</v>
      </c>
      <c r="F4" s="153" t="s">
        <v>90</v>
      </c>
      <c r="G4" s="154" t="s">
        <v>91</v>
      </c>
      <c r="K4" s="156"/>
    </row>
    <row r="5" spans="1:11" s="95" customFormat="1" ht="30" customHeight="1" thickBot="1" x14ac:dyDescent="0.3">
      <c r="A5" s="350"/>
      <c r="B5" s="352"/>
      <c r="C5" s="167">
        <f>SUM(FundingSources!C42)</f>
        <v>96413</v>
      </c>
      <c r="D5" s="167">
        <f>SUM(FundingSources!D42)</f>
        <v>119619.5</v>
      </c>
      <c r="E5" s="167">
        <f>SUM(FundingSources!E42)</f>
        <v>122936</v>
      </c>
      <c r="F5" s="167">
        <f>SUM(FundingSources!F42)</f>
        <v>146142.5</v>
      </c>
      <c r="G5" s="168">
        <f>SUM(FundingSources!G42)</f>
        <v>149459</v>
      </c>
    </row>
    <row r="6" spans="1:11" s="155" customFormat="1" ht="15" customHeight="1" x14ac:dyDescent="0.2">
      <c r="A6" s="349" t="s">
        <v>82</v>
      </c>
      <c r="B6" s="351" t="s">
        <v>86</v>
      </c>
      <c r="C6" s="157" t="s">
        <v>92</v>
      </c>
      <c r="D6" s="158" t="s">
        <v>93</v>
      </c>
      <c r="E6" s="157" t="s">
        <v>94</v>
      </c>
      <c r="F6" s="158" t="s">
        <v>95</v>
      </c>
      <c r="G6" s="159" t="s">
        <v>96</v>
      </c>
      <c r="K6" s="156"/>
    </row>
    <row r="7" spans="1:11" s="95" customFormat="1" ht="30" customHeight="1" thickBot="1" x14ac:dyDescent="0.3">
      <c r="A7" s="350"/>
      <c r="B7" s="352"/>
      <c r="C7" s="165">
        <f>SUM(-(Expenses!C97))</f>
        <v>-58915</v>
      </c>
      <c r="D7" s="165">
        <f>SUM(-(Expenses!D97))</f>
        <v>-57513</v>
      </c>
      <c r="E7" s="165">
        <f>SUM(-(Expenses!E97))</f>
        <v>-57513</v>
      </c>
      <c r="F7" s="165">
        <f>SUM(-(Expenses!F97))</f>
        <v>-57513</v>
      </c>
      <c r="G7" s="166">
        <f>SUM(-(Expenses!G97))</f>
        <v>-57513</v>
      </c>
    </row>
    <row r="8" spans="1:11" ht="22.5" customHeight="1" thickTop="1" x14ac:dyDescent="0.25">
      <c r="A8" s="151"/>
      <c r="B8" s="353" t="s">
        <v>84</v>
      </c>
      <c r="C8" s="343">
        <f>SUM(C5:C7)</f>
        <v>37498</v>
      </c>
      <c r="D8" s="345">
        <f>SUM(D5:D7)</f>
        <v>62106.5</v>
      </c>
      <c r="E8" s="343">
        <f>SUM(E5:E7)</f>
        <v>65423</v>
      </c>
      <c r="F8" s="345">
        <f>SUM(F5:F7)</f>
        <v>88629.5</v>
      </c>
      <c r="G8" s="347">
        <f>SUM(G5:G7)</f>
        <v>91946</v>
      </c>
    </row>
    <row r="9" spans="1:11" ht="29.25" customHeight="1" x14ac:dyDescent="0.25">
      <c r="A9" s="151"/>
      <c r="B9" s="354"/>
      <c r="C9" s="344"/>
      <c r="D9" s="346"/>
      <c r="E9" s="344"/>
      <c r="F9" s="346"/>
      <c r="G9" s="348"/>
      <c r="H9" s="1"/>
    </row>
    <row r="10" spans="1:11" ht="13.8" thickBot="1" x14ac:dyDescent="0.3">
      <c r="A10" s="5"/>
      <c r="B10" s="2"/>
      <c r="C10" s="2"/>
      <c r="D10" s="2"/>
      <c r="E10" s="2"/>
      <c r="F10" s="2"/>
      <c r="G10" s="3"/>
    </row>
    <row r="23" ht="15.75" customHeight="1" x14ac:dyDescent="0.25"/>
  </sheetData>
  <sheetProtection password="80F1" sheet="1"/>
  <mergeCells count="10">
    <mergeCell ref="E8:E9"/>
    <mergeCell ref="F8:F9"/>
    <mergeCell ref="G8:G9"/>
    <mergeCell ref="A4:A5"/>
    <mergeCell ref="B4:B5"/>
    <mergeCell ref="A6:A7"/>
    <mergeCell ref="B6:B7"/>
    <mergeCell ref="B8:B9"/>
    <mergeCell ref="C8:C9"/>
    <mergeCell ref="D8:D9"/>
  </mergeCells>
  <phoneticPr fontId="0" type="noConversion"/>
  <pageMargins left="0.75" right="0.75" top="1" bottom="1" header="0.5" footer="0.5"/>
  <pageSetup scale="90" orientation="landscape" horizontalDpi="1200" verticalDpi="12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BF8A8F72875B74CA5F7BAE96CC614A1" ma:contentTypeVersion="13" ma:contentTypeDescription="Create a new document." ma:contentTypeScope="" ma:versionID="6b8dab774cda091d609a9e23762088d7">
  <xsd:schema xmlns:xsd="http://www.w3.org/2001/XMLSchema" xmlns:xs="http://www.w3.org/2001/XMLSchema" xmlns:p="http://schemas.microsoft.com/office/2006/metadata/properties" xmlns:ns3="8f1106f8-de04-4c24-97c3-410aa41ba46b" xmlns:ns4="54cf1e3e-e507-4dcf-b13b-063de1787c6e" targetNamespace="http://schemas.microsoft.com/office/2006/metadata/properties" ma:root="true" ma:fieldsID="786478bc78c89966b521eed4777a08b3" ns3:_="" ns4:_="">
    <xsd:import namespace="8f1106f8-de04-4c24-97c3-410aa41ba46b"/>
    <xsd:import namespace="54cf1e3e-e507-4dcf-b13b-063de1787c6e"/>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OCR" minOccurs="0"/>
                <xsd:element ref="ns4:MediaServiceGenerationTime" minOccurs="0"/>
                <xsd:element ref="ns4:MediaServiceEventHashCode" minOccurs="0"/>
                <xsd:element ref="ns4:MediaServiceDateTaken" minOccurs="0"/>
                <xsd:element ref="ns4:MediaServiceLocation" minOccurs="0"/>
                <xsd:element ref="ns4:MediaServiceAutoKeyPoints" minOccurs="0"/>
                <xsd:element ref="ns4: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f1106f8-de04-4c24-97c3-410aa41ba46b"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SharingHintHash" ma:index="10" nillable="true" ma:displayName="Sharing Hint Hash"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4cf1e3e-e507-4dcf-b13b-063de1787c6e"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5B2744F-CD48-4412-BC3A-683C35A4B5F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f1106f8-de04-4c24-97c3-410aa41ba46b"/>
    <ds:schemaRef ds:uri="54cf1e3e-e507-4dcf-b13b-063de1787c6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F1DA20B-1ADD-4AD2-9F94-C3699083E018}">
  <ds:schemaRefs>
    <ds:schemaRef ds:uri="http://schemas.microsoft.com/sharepoint/v3/contenttype/forms"/>
  </ds:schemaRefs>
</ds:datastoreItem>
</file>

<file path=customXml/itemProps3.xml><?xml version="1.0" encoding="utf-8"?>
<ds:datastoreItem xmlns:ds="http://schemas.openxmlformats.org/officeDocument/2006/customXml" ds:itemID="{7FB05653-0358-4A02-B6B5-AEA15B4115B7}">
  <ds:schemaRefs>
    <ds:schemaRef ds:uri="http://purl.org/dc/terms/"/>
    <ds:schemaRef ds:uri="http://purl.org/dc/elements/1.1/"/>
    <ds:schemaRef ds:uri="54cf1e3e-e507-4dcf-b13b-063de1787c6e"/>
    <ds:schemaRef ds:uri="8f1106f8-de04-4c24-97c3-410aa41ba46b"/>
    <ds:schemaRef ds:uri="http://schemas.openxmlformats.org/package/2006/metadata/core-properties"/>
    <ds:schemaRef ds:uri="http://schemas.microsoft.com/office/2006/documentManagement/types"/>
    <ds:schemaRef ds:uri="http://schemas.microsoft.com/office/2006/metadata/properties"/>
    <ds:schemaRef ds:uri="http://purl.org/dc/dcmitype/"/>
    <ds:schemaRef ds:uri="http://schemas.microsoft.com/office/infopath/2007/PartnerControl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Tab A - FUNDING SOURCES</vt:lpstr>
      <vt:lpstr>FundingSources</vt:lpstr>
      <vt:lpstr>Expenses</vt:lpstr>
      <vt:lpstr>FundingSourceExpenses-Combined</vt:lpstr>
      <vt:lpstr>Expenses!Print_Area</vt:lpstr>
      <vt:lpstr>FundingSources!Print_Area</vt:lpstr>
    </vt:vector>
  </TitlesOfParts>
  <Company>University of Louisville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Kenyatta Martin</dc:creator>
  <cp:lastModifiedBy>Henry,Gretchen Elizabeth</cp:lastModifiedBy>
  <cp:lastPrinted>2019-07-16T17:53:00Z</cp:lastPrinted>
  <dcterms:created xsi:type="dcterms:W3CDTF">2001-05-08T15:34:12Z</dcterms:created>
  <dcterms:modified xsi:type="dcterms:W3CDTF">2021-04-28T23:16:10Z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0x0101002BF8A8F72875B74CA5F7BAE96CC614A1</vt:lpwstr>
  </property>
</Properties>
</file>