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https://cardmaillouisville-my.sharepoint.com/personal/gshenr01_louisville_edu/Documents/FACULTY SENATE/MEETING INFORMATION/2021/DOCUMENTS/APRIL/"/>
    </mc:Choice>
  </mc:AlternateContent>
  <xr:revisionPtr revIDLastSave="0" documentId="8_{0135FB4F-4A64-47C7-82B4-BF76ACF39AF3}" xr6:coauthVersionLast="45" xr6:coauthVersionMax="45" xr10:uidLastSave="{00000000-0000-0000-0000-000000000000}"/>
  <bookViews>
    <workbookView xWindow="-120" yWindow="-120" windowWidth="20730" windowHeight="11160" activeTab="2" xr2:uid="{00000000-000D-0000-FFFF-FFFF00000000}"/>
  </bookViews>
  <sheets>
    <sheet name="Tab A - FUNDING SOURCES" sheetId="2" r:id="rId1"/>
    <sheet name="FundingSources" sheetId="6" r:id="rId2"/>
    <sheet name="Expenses" sheetId="7" r:id="rId3"/>
    <sheet name="FundingSourceExpenses-Combined" sheetId="3" r:id="rId4"/>
  </sheets>
  <definedNames>
    <definedName name="_xlnm.Print_Area" localSheetId="2">Expenses!$A$1:$G$103</definedName>
    <definedName name="_xlnm.Print_Area" localSheetId="1">FundingSources!$A$1:$G$47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3" i="7" l="1"/>
  <c r="I33" i="6"/>
  <c r="I34" i="6"/>
  <c r="I35" i="6"/>
  <c r="I36" i="6"/>
  <c r="I32" i="6"/>
  <c r="G13" i="7"/>
  <c r="D13" i="7"/>
  <c r="E13" i="7"/>
  <c r="F13" i="7"/>
  <c r="C13" i="7"/>
  <c r="D93" i="7"/>
  <c r="E93" i="7"/>
  <c r="F93" i="7"/>
  <c r="G93" i="7"/>
  <c r="C38" i="6" l="1"/>
  <c r="D38" i="6"/>
  <c r="E38" i="6"/>
  <c r="F38" i="6"/>
  <c r="G38" i="6"/>
  <c r="G97" i="7" l="1"/>
  <c r="F97" i="7"/>
  <c r="E97" i="7"/>
  <c r="D97" i="7"/>
  <c r="C97" i="7"/>
  <c r="G94" i="7"/>
  <c r="F94" i="7"/>
  <c r="E94" i="7"/>
  <c r="D94" i="7"/>
  <c r="C94" i="7"/>
  <c r="C93" i="7"/>
  <c r="B102" i="7" l="1"/>
  <c r="G39" i="6"/>
  <c r="F39" i="6"/>
  <c r="E39" i="6"/>
  <c r="D39" i="6"/>
  <c r="C39" i="6"/>
  <c r="D42" i="6"/>
  <c r="D5" i="3" s="1"/>
  <c r="C42" i="6"/>
  <c r="G42" i="6"/>
  <c r="G5" i="3" s="1"/>
  <c r="G7" i="3"/>
  <c r="F7" i="3"/>
  <c r="E7" i="3"/>
  <c r="D7" i="3"/>
  <c r="C7" i="3"/>
  <c r="F42" i="6"/>
  <c r="F5" i="3" s="1"/>
  <c r="E42" i="6"/>
  <c r="E5" i="3" s="1"/>
  <c r="G38" i="2"/>
  <c r="F38" i="2"/>
  <c r="E38" i="2"/>
  <c r="D38" i="2"/>
  <c r="C38" i="2"/>
  <c r="C5" i="3" l="1"/>
  <c r="C8" i="3" s="1"/>
  <c r="B46" i="6"/>
  <c r="G8" i="3"/>
  <c r="E8" i="3"/>
  <c r="F8" i="3"/>
  <c r="D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Lynn</author>
  </authors>
  <commentList>
    <comment ref="B20" authorId="0" shapeId="0" xr:uid="{00000000-0006-0000-0200-000001000000}">
      <text>
        <r>
          <rPr>
            <b/>
            <sz val="9"/>
            <color rgb="FF000000"/>
            <rFont val="Tahoma"/>
            <family val="2"/>
          </rPr>
          <t>Lynn:</t>
        </r>
        <r>
          <rPr>
            <sz val="9"/>
            <color rgb="FF000000"/>
            <rFont val="Tahoma"/>
            <family val="2"/>
          </rPr>
          <t xml:space="preserve">
</t>
        </r>
        <r>
          <rPr>
            <sz val="9"/>
            <color rgb="FF000000"/>
            <rFont val="Tahoma"/>
            <family val="2"/>
          </rPr>
          <t>Need to explain calculation of annual expensed - number of faculty x amount paid per course x number of courses.</t>
        </r>
      </text>
    </comment>
    <comment ref="B35" authorId="0" shapeId="0" xr:uid="{00000000-0006-0000-0200-000002000000}">
      <text>
        <r>
          <rPr>
            <b/>
            <sz val="9"/>
            <color rgb="FF000000"/>
            <rFont val="Tahoma"/>
            <family val="2"/>
          </rPr>
          <t>Lynn:</t>
        </r>
        <r>
          <rPr>
            <sz val="9"/>
            <color rgb="FF000000"/>
            <rFont val="Tahoma"/>
            <family val="2"/>
          </rPr>
          <t xml:space="preserve">
</t>
        </r>
        <r>
          <rPr>
            <sz val="9"/>
            <color rgb="FF000000"/>
            <rFont val="Tahoma"/>
            <family val="2"/>
          </rPr>
          <t>Explain</t>
        </r>
      </text>
    </comment>
    <comment ref="B56" authorId="0" shapeId="0" xr:uid="{00000000-0006-0000-0200-000003000000}">
      <text>
        <r>
          <rPr>
            <b/>
            <sz val="9"/>
            <color rgb="FF000000"/>
            <rFont val="Tahoma"/>
            <family val="2"/>
          </rPr>
          <t>Lynn:</t>
        </r>
        <r>
          <rPr>
            <sz val="9"/>
            <color rgb="FF000000"/>
            <rFont val="Tahoma"/>
            <family val="2"/>
          </rPr>
          <t xml:space="preserve">
</t>
        </r>
        <r>
          <rPr>
            <sz val="9"/>
            <color rgb="FF000000"/>
            <rFont val="Tahoma"/>
            <family val="2"/>
          </rPr>
          <t>Explain - number of courses x amount of course development grant per course.</t>
        </r>
      </text>
    </comment>
  </commentList>
</comments>
</file>

<file path=xl/sharedStrings.xml><?xml version="1.0" encoding="utf-8"?>
<sst xmlns="http://schemas.openxmlformats.org/spreadsheetml/2006/main" count="339" uniqueCount="115">
  <si>
    <t>Total Resources Available from Federal Sources</t>
  </si>
  <si>
    <t xml:space="preserve">     New</t>
  </si>
  <si>
    <t xml:space="preserve">     Existing</t>
  </si>
  <si>
    <t>Total Resources Available from Other Non-State Sources</t>
  </si>
  <si>
    <t>State Resources</t>
  </si>
  <si>
    <t>Internal Allocation</t>
  </si>
  <si>
    <t>Internal Reallocation</t>
  </si>
  <si>
    <t>Student Tuition</t>
  </si>
  <si>
    <t>TOTAL</t>
  </si>
  <si>
    <t>B.  Breakdown of Budget Expenses/Requirements</t>
  </si>
  <si>
    <t>Staff:</t>
  </si>
  <si>
    <t>Executive, Administrative, Managerial</t>
  </si>
  <si>
    <t xml:space="preserve">    New</t>
  </si>
  <si>
    <t xml:space="preserve">    Existing</t>
  </si>
  <si>
    <t>Other Professional</t>
  </si>
  <si>
    <t xml:space="preserve">    Exisiting</t>
  </si>
  <si>
    <t>Faculty</t>
  </si>
  <si>
    <t>Graduate Assistants</t>
  </si>
  <si>
    <t>Student Employees</t>
  </si>
  <si>
    <t>Equipment and Instructional Materials</t>
  </si>
  <si>
    <t xml:space="preserve">Narrative Explanation/Justification:  </t>
  </si>
  <si>
    <t>Library</t>
  </si>
  <si>
    <t>Contractual Services</t>
  </si>
  <si>
    <t xml:space="preserve">Narrative Explanation/Justification  </t>
  </si>
  <si>
    <t>Academic and/or Student Support Services</t>
  </si>
  <si>
    <t>Other Support Services</t>
  </si>
  <si>
    <t>Faculty Development</t>
  </si>
  <si>
    <t>Assessment</t>
  </si>
  <si>
    <t>Other</t>
  </si>
  <si>
    <t>Narrative Explanation/Justification:</t>
  </si>
  <si>
    <r>
      <t>1</t>
    </r>
    <r>
      <rPr>
        <b/>
        <vertAlign val="superscript"/>
        <sz val="12"/>
        <rFont val="Calibri"/>
        <family val="2"/>
      </rPr>
      <t>st</t>
    </r>
    <r>
      <rPr>
        <b/>
        <sz val="12"/>
        <rFont val="Calibri"/>
        <family val="2"/>
      </rPr>
      <t xml:space="preserve"> Year</t>
    </r>
  </si>
  <si>
    <r>
      <t>2</t>
    </r>
    <r>
      <rPr>
        <b/>
        <vertAlign val="superscript"/>
        <sz val="12"/>
        <rFont val="Calibri"/>
        <family val="2"/>
      </rPr>
      <t>nd</t>
    </r>
    <r>
      <rPr>
        <b/>
        <sz val="12"/>
        <rFont val="Calibri"/>
        <family val="2"/>
      </rPr>
      <t xml:space="preserve"> Year</t>
    </r>
  </si>
  <si>
    <r>
      <t>3</t>
    </r>
    <r>
      <rPr>
        <b/>
        <vertAlign val="superscript"/>
        <sz val="12"/>
        <rFont val="Calibri"/>
        <family val="2"/>
      </rPr>
      <t>rd</t>
    </r>
    <r>
      <rPr>
        <b/>
        <sz val="12"/>
        <rFont val="Calibri"/>
        <family val="2"/>
      </rPr>
      <t xml:space="preserve"> Year</t>
    </r>
  </si>
  <si>
    <r>
      <t>4</t>
    </r>
    <r>
      <rPr>
        <b/>
        <vertAlign val="superscript"/>
        <sz val="12"/>
        <rFont val="Calibri"/>
        <family val="2"/>
      </rPr>
      <t>th</t>
    </r>
    <r>
      <rPr>
        <b/>
        <sz val="12"/>
        <rFont val="Calibri"/>
        <family val="2"/>
      </rPr>
      <t xml:space="preserve"> Year</t>
    </r>
  </si>
  <si>
    <r>
      <t>5</t>
    </r>
    <r>
      <rPr>
        <b/>
        <vertAlign val="superscript"/>
        <sz val="12"/>
        <rFont val="Calibri"/>
        <family val="2"/>
      </rPr>
      <t>th</t>
    </r>
    <r>
      <rPr>
        <b/>
        <sz val="12"/>
        <rFont val="Calibri"/>
        <family val="2"/>
      </rPr>
      <t xml:space="preserve"> Year</t>
    </r>
  </si>
  <si>
    <r>
      <t xml:space="preserve">    </t>
    </r>
    <r>
      <rPr>
        <sz val="12"/>
        <rFont val="Calibri"/>
        <family val="2"/>
      </rPr>
      <t>New</t>
    </r>
  </si>
  <si>
    <r>
      <t xml:space="preserve">Narrative Explanation/Justification: </t>
    </r>
    <r>
      <rPr>
        <i/>
        <sz val="12"/>
        <rFont val="Calibri"/>
        <family val="2"/>
      </rPr>
      <t>Includes salaries of all listed above.  Identify the number of new faculty required and whether the new hires will be part-time or full-time. Identify the number of assistantships/stipends that will be provided. Include the level of support for each assistantship/stipend.</t>
    </r>
    <r>
      <rPr>
        <sz val="12"/>
        <rFont val="Calibri"/>
        <family val="2"/>
      </rPr>
      <t xml:space="preserve">  </t>
    </r>
  </si>
  <si>
    <t xml:space="preserve">Funding Sources, by year of program: </t>
  </si>
  <si>
    <t xml:space="preserve">A. </t>
  </si>
  <si>
    <t>Complete the following table for the first five years of the proposed program and provide an explanation of how the institution will sustain funding needs. *The total funding and expenses in the table should be the same, or explain sources(s) of additional funding for the proposed program.</t>
  </si>
  <si>
    <t>~ New</t>
  </si>
  <si>
    <t>~ Existing</t>
  </si>
  <si>
    <r>
      <t>1</t>
    </r>
    <r>
      <rPr>
        <b/>
        <i/>
        <vertAlign val="superscript"/>
        <sz val="10"/>
        <rFont val="Times New Roman"/>
        <family val="1"/>
      </rPr>
      <t>st</t>
    </r>
    <r>
      <rPr>
        <b/>
        <i/>
        <sz val="10"/>
        <rFont val="Times New Roman"/>
        <family val="1"/>
      </rPr>
      <t xml:space="preserve"> Year</t>
    </r>
  </si>
  <si>
    <r>
      <t>2</t>
    </r>
    <r>
      <rPr>
        <b/>
        <i/>
        <vertAlign val="superscript"/>
        <sz val="10"/>
        <rFont val="Times New Roman"/>
        <family val="1"/>
      </rPr>
      <t>nd</t>
    </r>
    <r>
      <rPr>
        <b/>
        <i/>
        <sz val="10"/>
        <rFont val="Times New Roman"/>
        <family val="1"/>
      </rPr>
      <t xml:space="preserve"> Year</t>
    </r>
  </si>
  <si>
    <r>
      <t>3</t>
    </r>
    <r>
      <rPr>
        <b/>
        <i/>
        <vertAlign val="superscript"/>
        <sz val="10"/>
        <rFont val="Times New Roman"/>
        <family val="1"/>
      </rPr>
      <t>rd</t>
    </r>
    <r>
      <rPr>
        <b/>
        <i/>
        <sz val="10"/>
        <rFont val="Times New Roman"/>
        <family val="1"/>
      </rPr>
      <t xml:space="preserve"> Year</t>
    </r>
  </si>
  <si>
    <r>
      <t>4</t>
    </r>
    <r>
      <rPr>
        <b/>
        <i/>
        <vertAlign val="superscript"/>
        <sz val="10"/>
        <rFont val="Times New Roman"/>
        <family val="1"/>
      </rPr>
      <t>th</t>
    </r>
    <r>
      <rPr>
        <b/>
        <i/>
        <sz val="10"/>
        <rFont val="Times New Roman"/>
        <family val="1"/>
      </rPr>
      <t xml:space="preserve"> Year</t>
    </r>
  </si>
  <si>
    <r>
      <t>5</t>
    </r>
    <r>
      <rPr>
        <b/>
        <i/>
        <vertAlign val="superscript"/>
        <sz val="10"/>
        <rFont val="Times New Roman"/>
        <family val="1"/>
      </rPr>
      <t>th</t>
    </r>
    <r>
      <rPr>
        <b/>
        <i/>
        <sz val="10"/>
        <rFont val="Times New Roman"/>
        <family val="1"/>
      </rPr>
      <t xml:space="preserve"> Year</t>
    </r>
  </si>
  <si>
    <r>
      <t>1</t>
    </r>
    <r>
      <rPr>
        <b/>
        <vertAlign val="superscript"/>
        <sz val="13.5"/>
        <rFont val="Times New Roman"/>
        <family val="1"/>
      </rPr>
      <t>st</t>
    </r>
    <r>
      <rPr>
        <b/>
        <sz val="13.5"/>
        <rFont val="Times New Roman"/>
        <family val="1"/>
      </rPr>
      <t xml:space="preserve"> Year</t>
    </r>
  </si>
  <si>
    <r>
      <t>2</t>
    </r>
    <r>
      <rPr>
        <b/>
        <vertAlign val="superscript"/>
        <sz val="13.5"/>
        <rFont val="Times New Roman"/>
        <family val="1"/>
      </rPr>
      <t>nd</t>
    </r>
    <r>
      <rPr>
        <b/>
        <sz val="13.5"/>
        <rFont val="Times New Roman"/>
        <family val="1"/>
      </rPr>
      <t xml:space="preserve"> Year</t>
    </r>
  </si>
  <si>
    <r>
      <t>3</t>
    </r>
    <r>
      <rPr>
        <b/>
        <vertAlign val="superscript"/>
        <sz val="13.5"/>
        <rFont val="Times New Roman"/>
        <family val="1"/>
      </rPr>
      <t>rd</t>
    </r>
    <r>
      <rPr>
        <b/>
        <sz val="13.5"/>
        <rFont val="Times New Roman"/>
        <family val="1"/>
      </rPr>
      <t xml:space="preserve"> Year</t>
    </r>
  </si>
  <si>
    <r>
      <t>4</t>
    </r>
    <r>
      <rPr>
        <b/>
        <vertAlign val="superscript"/>
        <sz val="13.5"/>
        <rFont val="Times New Roman"/>
        <family val="1"/>
      </rPr>
      <t>th</t>
    </r>
    <r>
      <rPr>
        <b/>
        <sz val="13.5"/>
        <rFont val="Times New Roman"/>
        <family val="1"/>
      </rPr>
      <t xml:space="preserve"> Year</t>
    </r>
  </si>
  <si>
    <r>
      <t>5</t>
    </r>
    <r>
      <rPr>
        <b/>
        <vertAlign val="superscript"/>
        <sz val="13.5"/>
        <rFont val="Times New Roman"/>
        <family val="1"/>
      </rPr>
      <t>th</t>
    </r>
    <r>
      <rPr>
        <b/>
        <sz val="13.5"/>
        <rFont val="Times New Roman"/>
        <family val="1"/>
      </rPr>
      <t xml:space="preserve"> Year</t>
    </r>
  </si>
  <si>
    <r>
      <rPr>
        <b/>
        <sz val="10"/>
        <rFont val="Times New Roman"/>
        <family val="1"/>
      </rPr>
      <t>Funding Sources, by year of program</t>
    </r>
    <r>
      <rPr>
        <b/>
        <i/>
        <sz val="10"/>
        <rFont val="Times New Roman"/>
        <family val="1"/>
      </rPr>
      <t xml:space="preserve"> (continued)</t>
    </r>
  </si>
  <si>
    <r>
      <t xml:space="preserve">Narrative Explanation/Justification: </t>
    </r>
    <r>
      <rPr>
        <i/>
        <sz val="12"/>
        <rFont val="Times New Roman"/>
        <family val="1"/>
      </rPr>
      <t>Describe the impact of this program on enrollment, tuition, and fees.</t>
    </r>
  </si>
  <si>
    <r>
      <t xml:space="preserve">Narrative Explanation/Justification: </t>
    </r>
    <r>
      <rPr>
        <i/>
        <sz val="12"/>
        <rFont val="Times New Roman"/>
        <family val="1"/>
      </rPr>
      <t>The sources and process of allocation and reallocation should be detailed, including an analysis of the impact of the reduction on existing programs and/or organization units.</t>
    </r>
  </si>
  <si>
    <r>
      <t xml:space="preserve">TOTAL - Funding Sources </t>
    </r>
    <r>
      <rPr>
        <sz val="9"/>
        <rFont val="Times New Roman"/>
        <family val="1"/>
      </rPr>
      <t xml:space="preserve">(REVENUES) -  </t>
    </r>
  </si>
  <si>
    <r>
      <t>1</t>
    </r>
    <r>
      <rPr>
        <b/>
        <vertAlign val="superscript"/>
        <sz val="13.5"/>
        <color indexed="17"/>
        <rFont val="Times New Roman"/>
        <family val="1"/>
      </rPr>
      <t>st</t>
    </r>
    <r>
      <rPr>
        <b/>
        <sz val="13.5"/>
        <color indexed="17"/>
        <rFont val="Times New Roman"/>
        <family val="1"/>
      </rPr>
      <t xml:space="preserve"> Year</t>
    </r>
  </si>
  <si>
    <r>
      <t>2</t>
    </r>
    <r>
      <rPr>
        <b/>
        <vertAlign val="superscript"/>
        <sz val="13.5"/>
        <color indexed="17"/>
        <rFont val="Times New Roman"/>
        <family val="1"/>
      </rPr>
      <t>nd</t>
    </r>
    <r>
      <rPr>
        <b/>
        <sz val="13.5"/>
        <color indexed="17"/>
        <rFont val="Times New Roman"/>
        <family val="1"/>
      </rPr>
      <t xml:space="preserve"> Year</t>
    </r>
  </si>
  <si>
    <r>
      <t>3</t>
    </r>
    <r>
      <rPr>
        <b/>
        <vertAlign val="superscript"/>
        <sz val="13.5"/>
        <color indexed="17"/>
        <rFont val="Times New Roman"/>
        <family val="1"/>
      </rPr>
      <t>rd</t>
    </r>
    <r>
      <rPr>
        <b/>
        <sz val="13.5"/>
        <color indexed="17"/>
        <rFont val="Times New Roman"/>
        <family val="1"/>
      </rPr>
      <t xml:space="preserve"> Year</t>
    </r>
  </si>
  <si>
    <r>
      <t>4</t>
    </r>
    <r>
      <rPr>
        <b/>
        <vertAlign val="superscript"/>
        <sz val="13.5"/>
        <color indexed="17"/>
        <rFont val="Times New Roman"/>
        <family val="1"/>
      </rPr>
      <t>th</t>
    </r>
    <r>
      <rPr>
        <b/>
        <sz val="13.5"/>
        <color indexed="17"/>
        <rFont val="Times New Roman"/>
        <family val="1"/>
      </rPr>
      <t xml:space="preserve"> Year</t>
    </r>
  </si>
  <si>
    <r>
      <t>5</t>
    </r>
    <r>
      <rPr>
        <b/>
        <vertAlign val="superscript"/>
        <sz val="13.5"/>
        <color indexed="17"/>
        <rFont val="Times New Roman"/>
        <family val="1"/>
      </rPr>
      <t>th</t>
    </r>
    <r>
      <rPr>
        <b/>
        <sz val="13.5"/>
        <color indexed="17"/>
        <rFont val="Times New Roman"/>
        <family val="1"/>
      </rPr>
      <t xml:space="preserve"> Year</t>
    </r>
  </si>
  <si>
    <r>
      <t>1</t>
    </r>
    <r>
      <rPr>
        <b/>
        <i/>
        <vertAlign val="superscript"/>
        <sz val="10"/>
        <color indexed="17"/>
        <rFont val="Times New Roman"/>
        <family val="1"/>
      </rPr>
      <t>st</t>
    </r>
    <r>
      <rPr>
        <b/>
        <i/>
        <sz val="10"/>
        <color indexed="17"/>
        <rFont val="Times New Roman"/>
        <family val="1"/>
      </rPr>
      <t xml:space="preserve"> Year</t>
    </r>
  </si>
  <si>
    <r>
      <t>2</t>
    </r>
    <r>
      <rPr>
        <b/>
        <i/>
        <vertAlign val="superscript"/>
        <sz val="10"/>
        <color indexed="17"/>
        <rFont val="Times New Roman"/>
        <family val="1"/>
      </rPr>
      <t>nd</t>
    </r>
    <r>
      <rPr>
        <b/>
        <i/>
        <sz val="10"/>
        <color indexed="17"/>
        <rFont val="Times New Roman"/>
        <family val="1"/>
      </rPr>
      <t xml:space="preserve"> Year</t>
    </r>
  </si>
  <si>
    <r>
      <t>3</t>
    </r>
    <r>
      <rPr>
        <b/>
        <i/>
        <vertAlign val="superscript"/>
        <sz val="10"/>
        <color indexed="17"/>
        <rFont val="Times New Roman"/>
        <family val="1"/>
      </rPr>
      <t>rd</t>
    </r>
    <r>
      <rPr>
        <b/>
        <i/>
        <sz val="10"/>
        <color indexed="17"/>
        <rFont val="Times New Roman"/>
        <family val="1"/>
      </rPr>
      <t xml:space="preserve"> Year</t>
    </r>
  </si>
  <si>
    <r>
      <t>4</t>
    </r>
    <r>
      <rPr>
        <b/>
        <i/>
        <vertAlign val="superscript"/>
        <sz val="10"/>
        <color indexed="17"/>
        <rFont val="Times New Roman"/>
        <family val="1"/>
      </rPr>
      <t>th</t>
    </r>
    <r>
      <rPr>
        <b/>
        <i/>
        <sz val="10"/>
        <color indexed="17"/>
        <rFont val="Times New Roman"/>
        <family val="1"/>
      </rPr>
      <t xml:space="preserve"> Year</t>
    </r>
  </si>
  <si>
    <r>
      <t>5</t>
    </r>
    <r>
      <rPr>
        <b/>
        <i/>
        <vertAlign val="superscript"/>
        <sz val="10"/>
        <color indexed="17"/>
        <rFont val="Times New Roman"/>
        <family val="1"/>
      </rPr>
      <t>th</t>
    </r>
    <r>
      <rPr>
        <b/>
        <i/>
        <sz val="10"/>
        <color indexed="17"/>
        <rFont val="Times New Roman"/>
        <family val="1"/>
      </rPr>
      <t xml:space="preserve"> Year</t>
    </r>
  </si>
  <si>
    <r>
      <rPr>
        <b/>
        <sz val="10"/>
        <color indexed="17"/>
        <rFont val="Times New Roman"/>
        <family val="1"/>
      </rPr>
      <t>Funding Sources, by year of program</t>
    </r>
    <r>
      <rPr>
        <b/>
        <i/>
        <sz val="10"/>
        <color indexed="17"/>
        <rFont val="Times New Roman"/>
        <family val="1"/>
      </rPr>
      <t xml:space="preserve"> (continued)</t>
    </r>
  </si>
  <si>
    <t>Breakdown of Budget Expenses/Requirements</t>
  </si>
  <si>
    <r>
      <t>1</t>
    </r>
    <r>
      <rPr>
        <b/>
        <vertAlign val="superscript"/>
        <sz val="13.5"/>
        <color indexed="60"/>
        <rFont val="Times New Roman"/>
        <family val="1"/>
      </rPr>
      <t>st</t>
    </r>
    <r>
      <rPr>
        <b/>
        <sz val="13.5"/>
        <color indexed="60"/>
        <rFont val="Times New Roman"/>
        <family val="1"/>
      </rPr>
      <t xml:space="preserve"> Year</t>
    </r>
  </si>
  <si>
    <r>
      <t>2</t>
    </r>
    <r>
      <rPr>
        <b/>
        <vertAlign val="superscript"/>
        <sz val="13.5"/>
        <color indexed="60"/>
        <rFont val="Times New Roman"/>
        <family val="1"/>
      </rPr>
      <t>nd</t>
    </r>
    <r>
      <rPr>
        <b/>
        <sz val="13.5"/>
        <color indexed="60"/>
        <rFont val="Times New Roman"/>
        <family val="1"/>
      </rPr>
      <t xml:space="preserve"> Year</t>
    </r>
  </si>
  <si>
    <r>
      <t>3</t>
    </r>
    <r>
      <rPr>
        <b/>
        <vertAlign val="superscript"/>
        <sz val="13.5"/>
        <color indexed="60"/>
        <rFont val="Times New Roman"/>
        <family val="1"/>
      </rPr>
      <t>rd</t>
    </r>
    <r>
      <rPr>
        <b/>
        <sz val="13.5"/>
        <color indexed="60"/>
        <rFont val="Times New Roman"/>
        <family val="1"/>
      </rPr>
      <t xml:space="preserve"> Year</t>
    </r>
  </si>
  <si>
    <r>
      <t>4</t>
    </r>
    <r>
      <rPr>
        <b/>
        <vertAlign val="superscript"/>
        <sz val="13.5"/>
        <color indexed="60"/>
        <rFont val="Times New Roman"/>
        <family val="1"/>
      </rPr>
      <t>th</t>
    </r>
    <r>
      <rPr>
        <b/>
        <sz val="13.5"/>
        <color indexed="60"/>
        <rFont val="Times New Roman"/>
        <family val="1"/>
      </rPr>
      <t xml:space="preserve"> Year</t>
    </r>
  </si>
  <si>
    <r>
      <t>5</t>
    </r>
    <r>
      <rPr>
        <b/>
        <vertAlign val="superscript"/>
        <sz val="13.5"/>
        <color indexed="60"/>
        <rFont val="Times New Roman"/>
        <family val="1"/>
      </rPr>
      <t>th</t>
    </r>
    <r>
      <rPr>
        <b/>
        <sz val="13.5"/>
        <color indexed="60"/>
        <rFont val="Times New Roman"/>
        <family val="1"/>
      </rPr>
      <t xml:space="preserve"> Year</t>
    </r>
  </si>
  <si>
    <r>
      <t>1</t>
    </r>
    <r>
      <rPr>
        <b/>
        <i/>
        <vertAlign val="superscript"/>
        <sz val="10"/>
        <color indexed="60"/>
        <rFont val="Times New Roman"/>
        <family val="1"/>
      </rPr>
      <t>st</t>
    </r>
    <r>
      <rPr>
        <b/>
        <i/>
        <sz val="10"/>
        <color indexed="60"/>
        <rFont val="Times New Roman"/>
        <family val="1"/>
      </rPr>
      <t xml:space="preserve"> Year</t>
    </r>
  </si>
  <si>
    <r>
      <t>2</t>
    </r>
    <r>
      <rPr>
        <b/>
        <i/>
        <vertAlign val="superscript"/>
        <sz val="10"/>
        <color indexed="60"/>
        <rFont val="Times New Roman"/>
        <family val="1"/>
      </rPr>
      <t>nd</t>
    </r>
    <r>
      <rPr>
        <b/>
        <i/>
        <sz val="10"/>
        <color indexed="60"/>
        <rFont val="Times New Roman"/>
        <family val="1"/>
      </rPr>
      <t xml:space="preserve"> Year</t>
    </r>
  </si>
  <si>
    <r>
      <t>3</t>
    </r>
    <r>
      <rPr>
        <b/>
        <i/>
        <vertAlign val="superscript"/>
        <sz val="10"/>
        <color indexed="60"/>
        <rFont val="Times New Roman"/>
        <family val="1"/>
      </rPr>
      <t>rd</t>
    </r>
    <r>
      <rPr>
        <b/>
        <i/>
        <sz val="10"/>
        <color indexed="60"/>
        <rFont val="Times New Roman"/>
        <family val="1"/>
      </rPr>
      <t xml:space="preserve"> Year</t>
    </r>
  </si>
  <si>
    <r>
      <t>4</t>
    </r>
    <r>
      <rPr>
        <b/>
        <i/>
        <vertAlign val="superscript"/>
        <sz val="10"/>
        <color indexed="60"/>
        <rFont val="Times New Roman"/>
        <family val="1"/>
      </rPr>
      <t>th</t>
    </r>
    <r>
      <rPr>
        <b/>
        <i/>
        <sz val="10"/>
        <color indexed="60"/>
        <rFont val="Times New Roman"/>
        <family val="1"/>
      </rPr>
      <t xml:space="preserve"> Year</t>
    </r>
  </si>
  <si>
    <r>
      <t>5</t>
    </r>
    <r>
      <rPr>
        <b/>
        <i/>
        <vertAlign val="superscript"/>
        <sz val="10"/>
        <color indexed="60"/>
        <rFont val="Times New Roman"/>
        <family val="1"/>
      </rPr>
      <t>th</t>
    </r>
    <r>
      <rPr>
        <b/>
        <i/>
        <sz val="10"/>
        <color indexed="60"/>
        <rFont val="Times New Roman"/>
        <family val="1"/>
      </rPr>
      <t xml:space="preserve"> Year</t>
    </r>
  </si>
  <si>
    <t>B.</t>
  </si>
  <si>
    <r>
      <t xml:space="preserve">TOTAL - Expenses/Requirements </t>
    </r>
    <r>
      <rPr>
        <sz val="8"/>
        <rFont val="Times New Roman"/>
        <family val="1"/>
      </rPr>
      <t>(</t>
    </r>
    <r>
      <rPr>
        <b/>
        <sz val="8"/>
        <color indexed="60"/>
        <rFont val="Times New Roman"/>
        <family val="1"/>
      </rPr>
      <t>EXPENDITURES</t>
    </r>
    <r>
      <rPr>
        <sz val="8"/>
        <rFont val="Times New Roman"/>
        <family val="1"/>
      </rPr>
      <t xml:space="preserve">) </t>
    </r>
  </si>
  <si>
    <t>Staff</t>
  </si>
  <si>
    <r>
      <rPr>
        <b/>
        <sz val="10"/>
        <color indexed="60"/>
        <rFont val="Times New Roman"/>
        <family val="1"/>
      </rPr>
      <t xml:space="preserve">Breakdown of Budget Expenses/Requirements </t>
    </r>
    <r>
      <rPr>
        <b/>
        <i/>
        <sz val="10"/>
        <color indexed="60"/>
        <rFont val="Times New Roman"/>
        <family val="1"/>
      </rPr>
      <t>(continued)</t>
    </r>
  </si>
  <si>
    <t xml:space="preserve">B. </t>
  </si>
  <si>
    <r>
      <t xml:space="preserve">TOTAL - Funding Sources </t>
    </r>
    <r>
      <rPr>
        <sz val="9"/>
        <rFont val="Times New Roman"/>
        <family val="1"/>
      </rPr>
      <t>(</t>
    </r>
    <r>
      <rPr>
        <b/>
        <sz val="9"/>
        <color indexed="17"/>
        <rFont val="Times New Roman"/>
        <family val="1"/>
      </rPr>
      <t>REVENUES</t>
    </r>
    <r>
      <rPr>
        <sz val="9"/>
        <rFont val="Times New Roman"/>
        <family val="1"/>
      </rPr>
      <t xml:space="preserve">) </t>
    </r>
  </si>
  <si>
    <r>
      <rPr>
        <b/>
        <sz val="20"/>
        <rFont val="Times New Roman"/>
        <family val="1"/>
      </rPr>
      <t>BALANCE -</t>
    </r>
    <r>
      <rPr>
        <b/>
        <sz val="16"/>
        <rFont val="Times New Roman"/>
        <family val="1"/>
      </rPr>
      <t xml:space="preserve"> </t>
    </r>
    <r>
      <rPr>
        <sz val="10"/>
        <rFont val="Times New Roman"/>
        <family val="1"/>
      </rPr>
      <t>(</t>
    </r>
    <r>
      <rPr>
        <b/>
        <sz val="10"/>
        <rFont val="Times New Roman"/>
        <family val="1"/>
      </rPr>
      <t>SURPLUS</t>
    </r>
    <r>
      <rPr>
        <sz val="10"/>
        <rFont val="Times New Roman"/>
        <family val="1"/>
      </rPr>
      <t>/</t>
    </r>
    <r>
      <rPr>
        <b/>
        <sz val="10"/>
        <color indexed="10"/>
        <rFont val="Times New Roman"/>
        <family val="1"/>
      </rPr>
      <t>DEFICIT</t>
    </r>
    <r>
      <rPr>
        <sz val="10"/>
        <rFont val="Times New Roman"/>
        <family val="1"/>
      </rPr>
      <t xml:space="preserve">) </t>
    </r>
  </si>
  <si>
    <r>
      <t xml:space="preserve">TOTAL - Funding Sources </t>
    </r>
    <r>
      <rPr>
        <sz val="9"/>
        <rFont val="Times New Roman"/>
        <family val="1"/>
      </rPr>
      <t>(</t>
    </r>
    <r>
      <rPr>
        <sz val="9"/>
        <color indexed="17"/>
        <rFont val="Times New Roman"/>
        <family val="1"/>
      </rPr>
      <t>REVENUES</t>
    </r>
    <r>
      <rPr>
        <sz val="9"/>
        <rFont val="Times New Roman"/>
        <family val="1"/>
      </rPr>
      <t>)</t>
    </r>
  </si>
  <si>
    <r>
      <t xml:space="preserve">TOTAL - Expenses/Requirements </t>
    </r>
    <r>
      <rPr>
        <sz val="8"/>
        <rFont val="Times New Roman"/>
        <family val="1"/>
      </rPr>
      <t>(</t>
    </r>
    <r>
      <rPr>
        <sz val="8"/>
        <color indexed="60"/>
        <rFont val="Times New Roman"/>
        <family val="1"/>
      </rPr>
      <t>EXPENDITURES</t>
    </r>
    <r>
      <rPr>
        <sz val="8"/>
        <rFont val="Times New Roman"/>
        <family val="1"/>
      </rPr>
      <t xml:space="preserve">) </t>
    </r>
  </si>
  <si>
    <r>
      <t>1</t>
    </r>
    <r>
      <rPr>
        <b/>
        <i/>
        <vertAlign val="superscript"/>
        <sz val="9"/>
        <color indexed="17"/>
        <rFont val="Times New Roman"/>
        <family val="1"/>
      </rPr>
      <t>st</t>
    </r>
    <r>
      <rPr>
        <b/>
        <i/>
        <sz val="9"/>
        <color indexed="17"/>
        <rFont val="Times New Roman"/>
        <family val="1"/>
      </rPr>
      <t xml:space="preserve"> Year</t>
    </r>
  </si>
  <si>
    <r>
      <t>2</t>
    </r>
    <r>
      <rPr>
        <b/>
        <i/>
        <vertAlign val="superscript"/>
        <sz val="9"/>
        <color indexed="17"/>
        <rFont val="Times New Roman"/>
        <family val="1"/>
      </rPr>
      <t>nd</t>
    </r>
    <r>
      <rPr>
        <b/>
        <i/>
        <sz val="9"/>
        <color indexed="17"/>
        <rFont val="Times New Roman"/>
        <family val="1"/>
      </rPr>
      <t xml:space="preserve"> Year</t>
    </r>
  </si>
  <si>
    <r>
      <t>3</t>
    </r>
    <r>
      <rPr>
        <b/>
        <i/>
        <vertAlign val="superscript"/>
        <sz val="9"/>
        <color indexed="17"/>
        <rFont val="Times New Roman"/>
        <family val="1"/>
      </rPr>
      <t>rd</t>
    </r>
    <r>
      <rPr>
        <b/>
        <i/>
        <sz val="9"/>
        <color indexed="17"/>
        <rFont val="Times New Roman"/>
        <family val="1"/>
      </rPr>
      <t xml:space="preserve"> Year</t>
    </r>
  </si>
  <si>
    <r>
      <t>4</t>
    </r>
    <r>
      <rPr>
        <b/>
        <i/>
        <vertAlign val="superscript"/>
        <sz val="9"/>
        <color indexed="17"/>
        <rFont val="Times New Roman"/>
        <family val="1"/>
      </rPr>
      <t>th</t>
    </r>
    <r>
      <rPr>
        <b/>
        <i/>
        <sz val="9"/>
        <color indexed="17"/>
        <rFont val="Times New Roman"/>
        <family val="1"/>
      </rPr>
      <t xml:space="preserve"> Year</t>
    </r>
  </si>
  <si>
    <r>
      <t>5</t>
    </r>
    <r>
      <rPr>
        <b/>
        <i/>
        <vertAlign val="superscript"/>
        <sz val="9"/>
        <color indexed="17"/>
        <rFont val="Times New Roman"/>
        <family val="1"/>
      </rPr>
      <t>th</t>
    </r>
    <r>
      <rPr>
        <b/>
        <i/>
        <sz val="9"/>
        <color indexed="17"/>
        <rFont val="Times New Roman"/>
        <family val="1"/>
      </rPr>
      <t xml:space="preserve"> Year</t>
    </r>
  </si>
  <si>
    <r>
      <t>1</t>
    </r>
    <r>
      <rPr>
        <b/>
        <i/>
        <vertAlign val="superscript"/>
        <sz val="9"/>
        <color indexed="60"/>
        <rFont val="Times New Roman"/>
        <family val="1"/>
      </rPr>
      <t>st</t>
    </r>
    <r>
      <rPr>
        <b/>
        <i/>
        <sz val="9"/>
        <color indexed="60"/>
        <rFont val="Times New Roman"/>
        <family val="1"/>
      </rPr>
      <t xml:space="preserve"> Year</t>
    </r>
  </si>
  <si>
    <r>
      <t>2</t>
    </r>
    <r>
      <rPr>
        <b/>
        <i/>
        <vertAlign val="superscript"/>
        <sz val="9"/>
        <color indexed="60"/>
        <rFont val="Times New Roman"/>
        <family val="1"/>
      </rPr>
      <t>nd</t>
    </r>
    <r>
      <rPr>
        <b/>
        <i/>
        <sz val="9"/>
        <color indexed="60"/>
        <rFont val="Times New Roman"/>
        <family val="1"/>
      </rPr>
      <t xml:space="preserve"> Year</t>
    </r>
  </si>
  <si>
    <r>
      <t>3</t>
    </r>
    <r>
      <rPr>
        <b/>
        <i/>
        <vertAlign val="superscript"/>
        <sz val="9"/>
        <color indexed="60"/>
        <rFont val="Times New Roman"/>
        <family val="1"/>
      </rPr>
      <t>rd</t>
    </r>
    <r>
      <rPr>
        <b/>
        <i/>
        <sz val="9"/>
        <color indexed="60"/>
        <rFont val="Times New Roman"/>
        <family val="1"/>
      </rPr>
      <t xml:space="preserve"> Year</t>
    </r>
  </si>
  <si>
    <r>
      <t>4</t>
    </r>
    <r>
      <rPr>
        <b/>
        <i/>
        <vertAlign val="superscript"/>
        <sz val="9"/>
        <color indexed="60"/>
        <rFont val="Times New Roman"/>
        <family val="1"/>
      </rPr>
      <t>th</t>
    </r>
    <r>
      <rPr>
        <b/>
        <i/>
        <sz val="9"/>
        <color indexed="60"/>
        <rFont val="Times New Roman"/>
        <family val="1"/>
      </rPr>
      <t xml:space="preserve"> Year</t>
    </r>
  </si>
  <si>
    <r>
      <t>5</t>
    </r>
    <r>
      <rPr>
        <b/>
        <i/>
        <vertAlign val="superscript"/>
        <sz val="9"/>
        <color indexed="60"/>
        <rFont val="Times New Roman"/>
        <family val="1"/>
      </rPr>
      <t>th</t>
    </r>
    <r>
      <rPr>
        <b/>
        <i/>
        <sz val="9"/>
        <color indexed="60"/>
        <rFont val="Times New Roman"/>
        <family val="1"/>
      </rPr>
      <t xml:space="preserve"> Year</t>
    </r>
  </si>
  <si>
    <t>Internal</t>
  </si>
  <si>
    <t>Total</t>
  </si>
  <si>
    <t>Student Space and Equipment (if doctorate)</t>
  </si>
  <si>
    <t>Faculty Space and Equipment (if doctorate)</t>
  </si>
  <si>
    <r>
      <t xml:space="preserve">Narrative Explanation/Justification: </t>
    </r>
    <r>
      <rPr>
        <i/>
        <sz val="12"/>
        <rFont val="Times New Roman"/>
        <family val="1"/>
      </rPr>
      <t xml:space="preserve">The sources and process of allocation and reallocation should be detailed, including an analysis of the impact of the reduction on existing programs and/or organization units. Internal reallocation are those estimated dollars that will be dedicated to fund the start-up and support of the new academic program – typically defined as faculty, administrative/staff and operational expenses.  </t>
    </r>
  </si>
  <si>
    <r>
      <t xml:space="preserve">Narrative Explanation/Justification: </t>
    </r>
    <r>
      <rPr>
        <i/>
        <sz val="10.5"/>
        <rFont val="Times New Roman"/>
        <family val="1"/>
      </rPr>
      <t xml:space="preserve">Includes salaries for all listed above and explain how they were calculated. Identify the number of new faculty required and whether the new hires will be part-time or full-time.  Identify the number of assistantships/stipends that will be provided.  Include the level of support for each assistantship/stipend. </t>
    </r>
  </si>
  <si>
    <t>Funding Total over 5 Years (will pre-populate)</t>
  </si>
  <si>
    <t>Expenses Total over 5 Years (will pre-populate)</t>
  </si>
  <si>
    <t xml:space="preserve">Complete the following table for the first five years of the proposed program and provide an explanation of how the institution will sustain funding needs. For any existing dollar amounts and department allocation for new dollar amounts reported in the Expenses spreadsheet, also add the dollar amounts to the Funding Sources spreadsheet under Internal allocation or reallocation. 
You must add an explanation/justification for any dollar amount reported in this table.
*The FundingSource Expenses-Combined spreadsheet will pre-populate from the numbers entered into the Funding Sources and Expenses spreadsheets.  The total funding and expenses shown in the Combined spreadsheet should be the same (i.e., there should be enough funding to cover the proposed expenses). Provide an explanation for any excess funding beyond those needed to cover expenses.  </t>
  </si>
  <si>
    <t xml:space="preserve">Complete the following expense spreadsheet for the first five years of the proposed program  
Provide a detailed explanation wherever dollar amounts are reported, including how the numbers were calculated.  
You should also add any existing dollar amounts and department allocation for new dollar amounts reported in this Expenses spreadsheet to the Funding Sources spreadsheet (under Internal allocation or reallocation).
*The FundingSource Expenses-Combined spreadsheet will pre-populate from the numbers entered into the Funding Sources and Expenses spreadsheets. The total funding and expenses shown in the Combined spreadsheet should be the same or show an excess in funding (provide an explanation for any excess funding).  </t>
  </si>
  <si>
    <t>Marketing Expenses</t>
  </si>
  <si>
    <t>Amount requested by the Library in their letter.</t>
  </si>
  <si>
    <t>Students</t>
  </si>
  <si>
    <t>Credits</t>
  </si>
  <si>
    <t>Cost</t>
  </si>
  <si>
    <t>College Allocation</t>
  </si>
  <si>
    <t>The revenue that comes from tuition is determined by multiplying the number of students by program tuition. Revenue = Number of Students x tuition per credit x number of credits.
Y1 = 8 students x $800 per credit x 9 credits x .75 allocation to college = $43,200
Y2= 10 students x $800 per credit x 9 credits x .75 allocation to college = $54,000
Y3 = 12 students x $800 per credit x 9 credits x .75 allocation to college = $64,800
Y4 = 14 students x $800 per credit x 9 credits x .75 allocation to college = $75,600
Y5 = 16 students x $800 per credit x 9 credits x .75 allocation to college = $86,400
*These are students beyond those in the MBA program. ** The number of potential students was determined by looking at the Franchising and Distilled Spirits Certificate initial enrolments and dividing the number in half to make sure that calculations are on the conservative side.</t>
  </si>
  <si>
    <t>* The cost of faculty is determined by a calculation that includes: the number of courses (6 - 3 classes by part time and 3 full time faculty) and the rate per course ($4000). These two numbers are multiplied and the total is achieved. 
** The assumption is that the program will run once a year.
*** Given that we have a mix of faculty that are part of the university and others that are not, we added the cost for X-pay benefits (7.65%) under the existing faculty. We have also added the FICA costs (7.65%) for part-time instructors.  
**** Part-time instructors are adjuncts.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</si>
</sst>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43" formatCode="_(* #,##0.00_);_(* \(#,##0.00\);_(* &quot;-&quot;??_);_(@_)"/>
  </numFmts>
  <fonts count="65" x14ac:knownFonts="1">
    <font>
      <sz val="10"/>
      <name val="Arial"/>
    </font>
    <font>
      <sz val="10"/>
      <name val="Arial"/>
      <family val="2"/>
    </font>
    <font>
      <u/>
      <sz val="10"/>
      <color indexed="12"/>
      <name val="Arial"/>
      <family val="2"/>
    </font>
    <font>
      <sz val="12"/>
      <name val="Times New Roman"/>
      <family val="1"/>
    </font>
    <font>
      <b/>
      <sz val="12"/>
      <name val="Times New Roman"/>
      <family val="1"/>
    </font>
    <font>
      <b/>
      <sz val="11"/>
      <name val="Times New Roman"/>
      <family val="1"/>
    </font>
    <font>
      <sz val="10"/>
      <name val="Arial"/>
      <family val="2"/>
    </font>
    <font>
      <b/>
      <sz val="12"/>
      <name val="Calibri"/>
      <family val="2"/>
    </font>
    <font>
      <sz val="12"/>
      <name val="Calibri"/>
      <family val="2"/>
    </font>
    <font>
      <b/>
      <sz val="20"/>
      <name val="Times New Roman"/>
      <family val="1"/>
    </font>
    <font>
      <sz val="10"/>
      <name val="Times New Roman"/>
      <family val="1"/>
    </font>
    <font>
      <i/>
      <sz val="12"/>
      <name val="Calibri"/>
      <family val="2"/>
    </font>
    <font>
      <sz val="12"/>
      <name val="Arial"/>
      <family val="2"/>
    </font>
    <font>
      <b/>
      <vertAlign val="superscript"/>
      <sz val="12"/>
      <name val="Calibri"/>
      <family val="2"/>
    </font>
    <font>
      <u/>
      <sz val="12"/>
      <color indexed="12"/>
      <name val="Arial"/>
      <family val="2"/>
    </font>
    <font>
      <i/>
      <sz val="12"/>
      <name val="Times New Roman"/>
      <family val="1"/>
    </font>
    <font>
      <sz val="9"/>
      <name val="Times New Roman"/>
      <family val="1"/>
    </font>
    <font>
      <sz val="10.5"/>
      <name val="Times New Roman"/>
      <family val="1"/>
    </font>
    <font>
      <b/>
      <i/>
      <sz val="10"/>
      <name val="Times New Roman"/>
      <family val="1"/>
    </font>
    <font>
      <b/>
      <i/>
      <vertAlign val="superscript"/>
      <sz val="10"/>
      <name val="Times New Roman"/>
      <family val="1"/>
    </font>
    <font>
      <b/>
      <sz val="13.5"/>
      <name val="Times New Roman"/>
      <family val="1"/>
    </font>
    <font>
      <b/>
      <vertAlign val="superscript"/>
      <sz val="13.5"/>
      <name val="Times New Roman"/>
      <family val="1"/>
    </font>
    <font>
      <sz val="13.5"/>
      <name val="Arial"/>
      <family val="2"/>
    </font>
    <font>
      <b/>
      <sz val="10"/>
      <name val="Times New Roman"/>
      <family val="1"/>
    </font>
    <font>
      <b/>
      <i/>
      <sz val="12"/>
      <name val="Times New Roman"/>
      <family val="1"/>
    </font>
    <font>
      <sz val="11"/>
      <name val="Arial"/>
      <family val="2"/>
    </font>
    <font>
      <b/>
      <sz val="10.5"/>
      <name val="Times New Roman"/>
      <family val="1"/>
    </font>
    <font>
      <sz val="13.5"/>
      <name val="Times New Roman"/>
      <family val="1"/>
    </font>
    <font>
      <b/>
      <sz val="13.5"/>
      <color indexed="17"/>
      <name val="Times New Roman"/>
      <family val="1"/>
    </font>
    <font>
      <b/>
      <vertAlign val="superscript"/>
      <sz val="13.5"/>
      <color indexed="17"/>
      <name val="Times New Roman"/>
      <family val="1"/>
    </font>
    <font>
      <b/>
      <i/>
      <sz val="10"/>
      <color indexed="17"/>
      <name val="Times New Roman"/>
      <family val="1"/>
    </font>
    <font>
      <b/>
      <i/>
      <vertAlign val="superscript"/>
      <sz val="10"/>
      <color indexed="17"/>
      <name val="Times New Roman"/>
      <family val="1"/>
    </font>
    <font>
      <b/>
      <sz val="10"/>
      <color indexed="17"/>
      <name val="Times New Roman"/>
      <family val="1"/>
    </font>
    <font>
      <sz val="9"/>
      <color indexed="17"/>
      <name val="Times New Roman"/>
      <family val="1"/>
    </font>
    <font>
      <b/>
      <sz val="9"/>
      <color indexed="17"/>
      <name val="Times New Roman"/>
      <family val="1"/>
    </font>
    <font>
      <b/>
      <sz val="12.5"/>
      <name val="Times New Roman"/>
      <family val="1"/>
    </font>
    <font>
      <b/>
      <sz val="13.5"/>
      <color indexed="60"/>
      <name val="Times New Roman"/>
      <family val="1"/>
    </font>
    <font>
      <b/>
      <vertAlign val="superscript"/>
      <sz val="13.5"/>
      <color indexed="60"/>
      <name val="Times New Roman"/>
      <family val="1"/>
    </font>
    <font>
      <b/>
      <i/>
      <sz val="10"/>
      <color indexed="60"/>
      <name val="Times New Roman"/>
      <family val="1"/>
    </font>
    <font>
      <b/>
      <sz val="10"/>
      <color indexed="60"/>
      <name val="Times New Roman"/>
      <family val="1"/>
    </font>
    <font>
      <b/>
      <i/>
      <vertAlign val="superscript"/>
      <sz val="10"/>
      <color indexed="60"/>
      <name val="Times New Roman"/>
      <family val="1"/>
    </font>
    <font>
      <sz val="8"/>
      <name val="Times New Roman"/>
      <family val="1"/>
    </font>
    <font>
      <sz val="8"/>
      <color indexed="60"/>
      <name val="Times New Roman"/>
      <family val="1"/>
    </font>
    <font>
      <b/>
      <sz val="8"/>
      <color indexed="60"/>
      <name val="Times New Roman"/>
      <family val="1"/>
    </font>
    <font>
      <i/>
      <sz val="10.5"/>
      <name val="Times New Roman"/>
      <family val="1"/>
    </font>
    <font>
      <b/>
      <sz val="16"/>
      <name val="Times New Roman"/>
      <family val="1"/>
    </font>
    <font>
      <b/>
      <sz val="10"/>
      <color indexed="10"/>
      <name val="Times New Roman"/>
      <family val="1"/>
    </font>
    <font>
      <b/>
      <i/>
      <sz val="9"/>
      <color indexed="17"/>
      <name val="Times New Roman"/>
      <family val="1"/>
    </font>
    <font>
      <b/>
      <i/>
      <vertAlign val="superscript"/>
      <sz val="9"/>
      <color indexed="17"/>
      <name val="Times New Roman"/>
      <family val="1"/>
    </font>
    <font>
      <sz val="9"/>
      <name val="Arial"/>
      <family val="2"/>
    </font>
    <font>
      <b/>
      <i/>
      <sz val="9"/>
      <color indexed="60"/>
      <name val="Times New Roman"/>
      <family val="1"/>
    </font>
    <font>
      <b/>
      <i/>
      <vertAlign val="superscript"/>
      <sz val="9"/>
      <color indexed="60"/>
      <name val="Times New Roman"/>
      <family val="1"/>
    </font>
    <font>
      <b/>
      <sz val="13.5"/>
      <color rgb="FF00863D"/>
      <name val="Times New Roman"/>
      <family val="1"/>
    </font>
    <font>
      <b/>
      <i/>
      <sz val="10"/>
      <color rgb="FF00863D"/>
      <name val="Times New Roman"/>
      <family val="1"/>
    </font>
    <font>
      <b/>
      <sz val="13.5"/>
      <color rgb="FFC00000"/>
      <name val="Times New Roman"/>
      <family val="1"/>
    </font>
    <font>
      <b/>
      <i/>
      <sz val="10"/>
      <color rgb="FFC00000"/>
      <name val="Times New Roman"/>
      <family val="1"/>
    </font>
    <font>
      <b/>
      <sz val="12"/>
      <color rgb="FFC00000"/>
      <name val="Times New Roman"/>
      <family val="1"/>
    </font>
    <font>
      <b/>
      <i/>
      <sz val="9"/>
      <color rgb="FF00863D"/>
      <name val="Times New Roman"/>
      <family val="1"/>
    </font>
    <font>
      <b/>
      <i/>
      <sz val="9"/>
      <color rgb="FFC00000"/>
      <name val="Times New Roman"/>
      <family val="1"/>
    </font>
    <font>
      <sz val="12"/>
      <color rgb="FFFF0000"/>
      <name val="Calibri"/>
      <family val="2"/>
    </font>
    <font>
      <i/>
      <u/>
      <sz val="12"/>
      <name val="Times New Roman"/>
      <family val="1"/>
    </font>
    <font>
      <sz val="11"/>
      <name val="Times New Roman"/>
      <family val="1"/>
    </font>
    <font>
      <b/>
      <sz val="10"/>
      <name val="Arial"/>
      <family val="2"/>
    </font>
    <font>
      <b/>
      <sz val="9"/>
      <color rgb="FF000000"/>
      <name val="Tahoma"/>
      <family val="2"/>
    </font>
    <font>
      <sz val="9"/>
      <color rgb="FF000000"/>
      <name val="Tahoma"/>
      <family val="2"/>
    </font>
  </fonts>
  <fills count="15">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1" tint="4.9989318521683403E-2"/>
        <bgColor indexed="64"/>
      </patternFill>
    </fill>
    <fill>
      <patternFill patternType="solid">
        <fgColor theme="5" tint="0.79998168889431442"/>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92D050"/>
        <bgColor indexed="64"/>
      </patternFill>
    </fill>
  </fills>
  <borders count="85">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Dashed">
        <color indexed="64"/>
      </bottom>
      <diagonal/>
    </border>
    <border>
      <left style="thin">
        <color indexed="64"/>
      </left>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DotDot">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DotDot">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style="dashDotDot">
        <color indexed="64"/>
      </top>
      <bottom style="thin">
        <color indexed="64"/>
      </bottom>
      <diagonal/>
    </border>
    <border>
      <left/>
      <right style="thin">
        <color indexed="64"/>
      </right>
      <top style="dashDotDot">
        <color indexed="64"/>
      </top>
      <bottom style="thin">
        <color indexed="64"/>
      </bottom>
      <diagonal/>
    </border>
    <border>
      <left style="thin">
        <color indexed="64"/>
      </left>
      <right style="dashDotDot">
        <color indexed="64"/>
      </right>
      <top style="thin">
        <color indexed="64"/>
      </top>
      <bottom/>
      <diagonal/>
    </border>
    <border>
      <left/>
      <right style="dashDotDot">
        <color indexed="64"/>
      </right>
      <top/>
      <bottom/>
      <diagonal/>
    </border>
    <border>
      <left style="dashDotDot">
        <color indexed="64"/>
      </left>
      <right style="thin">
        <color indexed="64"/>
      </right>
      <top style="thin">
        <color indexed="64"/>
      </top>
      <bottom style="dashDotDot">
        <color indexed="64"/>
      </bottom>
      <diagonal/>
    </border>
    <border>
      <left/>
      <right/>
      <top/>
      <bottom style="dashDotDot">
        <color indexed="64"/>
      </bottom>
      <diagonal/>
    </border>
    <border>
      <left style="medium">
        <color indexed="64"/>
      </left>
      <right style="dashDotDot">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dashDotDot">
        <color indexed="64"/>
      </right>
      <top/>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style="dashDotDot">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style="dashDotDot">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ashDotDot">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Dashed">
        <color indexed="64"/>
      </top>
      <bottom/>
      <diagonal/>
    </border>
    <border>
      <left style="medium">
        <color indexed="64"/>
      </left>
      <right style="medium">
        <color indexed="64"/>
      </right>
      <top/>
      <bottom/>
      <diagonal/>
    </border>
    <border>
      <left style="medium">
        <color indexed="64"/>
      </left>
      <right style="thin">
        <color indexed="64"/>
      </right>
      <top style="mediumDashed">
        <color indexed="64"/>
      </top>
      <bottom/>
      <diagonal/>
    </border>
    <border>
      <left style="medium">
        <color indexed="64"/>
      </left>
      <right style="thin">
        <color indexed="64"/>
      </right>
      <top/>
      <bottom/>
      <diagonal/>
    </border>
    <border>
      <left style="medium">
        <color indexed="64"/>
      </left>
      <right style="medium">
        <color indexed="64"/>
      </right>
      <top/>
      <bottom style="mediumDashed">
        <color indexed="64"/>
      </bottom>
      <diagonal/>
    </border>
    <border>
      <left style="medium">
        <color indexed="64"/>
      </left>
      <right style="thin">
        <color indexed="64"/>
      </right>
      <top/>
      <bottom style="mediumDashed">
        <color indexed="64"/>
      </bottom>
      <diagonal/>
    </border>
    <border>
      <left style="thin">
        <color indexed="64"/>
      </left>
      <right/>
      <top style="mediumDashed">
        <color indexed="64"/>
      </top>
      <bottom/>
      <diagonal/>
    </border>
    <border>
      <left/>
      <right/>
      <top style="mediumDashed">
        <color indexed="64"/>
      </top>
      <bottom/>
      <diagonal/>
    </border>
    <border>
      <left/>
      <right style="thin">
        <color indexed="64"/>
      </right>
      <top style="mediumDashed">
        <color indexed="64"/>
      </top>
      <bottom/>
      <diagonal/>
    </border>
    <border>
      <left style="thin">
        <color indexed="64"/>
      </left>
      <right/>
      <top/>
      <bottom style="medium">
        <color indexed="64"/>
      </bottom>
      <diagonal/>
    </border>
    <border>
      <left style="thin">
        <color indexed="64"/>
      </left>
      <right/>
      <top style="mediumDashed">
        <color indexed="64"/>
      </top>
      <bottom style="medium">
        <color indexed="64"/>
      </bottom>
      <diagonal/>
    </border>
    <border>
      <left/>
      <right/>
      <top style="mediumDashed">
        <color indexed="64"/>
      </top>
      <bottom style="medium">
        <color indexed="64"/>
      </bottom>
      <diagonal/>
    </border>
    <border>
      <left/>
      <right style="thin">
        <color indexed="64"/>
      </right>
      <top style="mediumDashed">
        <color indexed="64"/>
      </top>
      <bottom style="medium">
        <color indexed="64"/>
      </bottom>
      <diagonal/>
    </border>
    <border>
      <left style="thin">
        <color indexed="64"/>
      </left>
      <right/>
      <top/>
      <bottom style="mediumDashed">
        <color indexed="64"/>
      </bottom>
      <diagonal/>
    </border>
    <border>
      <left/>
      <right/>
      <top/>
      <bottom style="mediumDashed">
        <color indexed="64"/>
      </bottom>
      <diagonal/>
    </border>
    <border>
      <left/>
      <right style="thin">
        <color indexed="64"/>
      </right>
      <top/>
      <bottom style="mediumDashed">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Dashed">
        <color indexed="64"/>
      </top>
      <bottom/>
      <diagonal/>
    </border>
    <border>
      <left style="medium">
        <color indexed="64"/>
      </left>
      <right/>
      <top style="mediumDashed">
        <color indexed="64"/>
      </top>
      <bottom/>
      <diagonal/>
    </border>
    <border>
      <left style="dashDotDot">
        <color indexed="64"/>
      </left>
      <right style="thin">
        <color indexed="64"/>
      </right>
      <top/>
      <bottom/>
      <diagonal/>
    </border>
    <border>
      <left style="dashDotDot">
        <color indexed="64"/>
      </left>
      <right style="thin">
        <color indexed="64"/>
      </right>
      <top/>
      <bottom style="thin">
        <color indexed="64"/>
      </bottom>
      <diagonal/>
    </border>
    <border>
      <left style="thin">
        <color indexed="64"/>
      </left>
      <right/>
      <top/>
      <bottom style="thin">
        <color indexed="64"/>
      </bottom>
      <diagonal/>
    </border>
    <border>
      <left style="dashDotDot">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style="dashDotDot">
        <color indexed="64"/>
      </left>
      <right style="thin">
        <color indexed="64"/>
      </right>
      <top style="medium">
        <color indexed="64"/>
      </top>
      <bottom/>
      <diagonal/>
    </border>
    <border>
      <left style="dashDotDot">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style="thin">
        <color indexed="64"/>
      </left>
      <right/>
      <top style="thin">
        <color indexed="64"/>
      </top>
      <bottom/>
      <diagonal/>
    </border>
    <border>
      <left style="dashDotDot">
        <color indexed="64"/>
      </left>
      <right/>
      <top style="dashDotDot">
        <color indexed="64"/>
      </top>
      <bottom style="thin">
        <color indexed="64"/>
      </bottom>
      <diagonal/>
    </border>
  </borders>
  <cellStyleXfs count="7">
    <xf numFmtId="0" fontId="0" fillId="0" borderId="0"/>
    <xf numFmtId="43" fontId="1" fillId="0" borderId="0" applyFont="0" applyFill="0" applyBorder="0" applyAlignment="0" applyProtection="0"/>
    <xf numFmtId="43"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0" fontId="2" fillId="0" borderId="0" applyNumberFormat="0" applyFill="0" applyBorder="0" applyAlignment="0" applyProtection="0">
      <alignment vertical="top"/>
      <protection locked="0"/>
    </xf>
    <xf numFmtId="0" fontId="6" fillId="0" borderId="0"/>
  </cellStyleXfs>
  <cellXfs count="363">
    <xf numFmtId="0" fontId="0" fillId="0" borderId="0" xfId="0"/>
    <xf numFmtId="0" fontId="0" fillId="0" borderId="0" xfId="0" applyBorder="1"/>
    <xf numFmtId="0" fontId="0" fillId="0" borderId="1" xfId="0" applyBorder="1"/>
    <xf numFmtId="0" fontId="0" fillId="0" borderId="2" xfId="0" applyBorder="1"/>
    <xf numFmtId="0" fontId="0" fillId="0" borderId="0" xfId="0" applyAlignment="1">
      <alignment vertical="center"/>
    </xf>
    <xf numFmtId="0" fontId="0" fillId="0" borderId="3" xfId="0" applyBorder="1"/>
    <xf numFmtId="0" fontId="8" fillId="0" borderId="0" xfId="0" applyFont="1" applyBorder="1" applyAlignment="1">
      <alignment vertical="center" wrapText="1"/>
    </xf>
    <xf numFmtId="0" fontId="8" fillId="0" borderId="0" xfId="0" applyFont="1" applyAlignment="1">
      <alignment horizontal="justify" vertical="center"/>
    </xf>
    <xf numFmtId="0" fontId="12" fillId="0" borderId="0" xfId="0" applyFont="1" applyAlignment="1">
      <alignment vertical="center"/>
    </xf>
    <xf numFmtId="0" fontId="8" fillId="0" borderId="2" xfId="0" applyFont="1" applyBorder="1" applyAlignment="1">
      <alignment horizontal="justify" vertical="center" wrapText="1"/>
    </xf>
    <xf numFmtId="0" fontId="6" fillId="0" borderId="0" xfId="0" applyFont="1" applyAlignment="1">
      <alignment vertical="center"/>
    </xf>
    <xf numFmtId="0" fontId="4" fillId="0" borderId="0" xfId="0" applyFont="1" applyAlignment="1">
      <alignment horizontal="center" vertical="center"/>
    </xf>
    <xf numFmtId="0" fontId="3" fillId="0" borderId="4"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horizontal="justify" vertical="center" wrapText="1"/>
    </xf>
    <xf numFmtId="0" fontId="8" fillId="0" borderId="7" xfId="0" applyFont="1" applyBorder="1" applyAlignment="1">
      <alignment horizontal="justify"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justify" vertical="center"/>
    </xf>
    <xf numFmtId="0" fontId="12" fillId="0" borderId="0" xfId="0" applyFont="1" applyBorder="1" applyAlignment="1">
      <alignment vertical="center"/>
    </xf>
    <xf numFmtId="0" fontId="12" fillId="0" borderId="5" xfId="0" applyFont="1" applyBorder="1" applyAlignment="1">
      <alignment vertical="center"/>
    </xf>
    <xf numFmtId="0" fontId="8" fillId="0" borderId="9" xfId="0" applyFont="1" applyBorder="1" applyAlignment="1">
      <alignment horizontal="justify" vertical="center" wrapText="1"/>
    </xf>
    <xf numFmtId="0" fontId="8" fillId="0" borderId="10" xfId="0" applyFont="1" applyBorder="1" applyAlignment="1">
      <alignment horizontal="justify" vertical="center" wrapText="1"/>
    </xf>
    <xf numFmtId="0" fontId="14" fillId="0" borderId="6" xfId="5" applyFont="1" applyBorder="1" applyAlignment="1" applyProtection="1">
      <alignment horizontal="left" vertical="center" wrapText="1"/>
    </xf>
    <xf numFmtId="0" fontId="3" fillId="0" borderId="6" xfId="0" applyFont="1" applyBorder="1" applyAlignment="1">
      <alignment horizontal="justify" vertical="center" wrapText="1"/>
    </xf>
    <xf numFmtId="0" fontId="7" fillId="0" borderId="6" xfId="0" applyFont="1" applyBorder="1" applyAlignment="1">
      <alignment horizontal="justify" vertical="center" wrapText="1"/>
    </xf>
    <xf numFmtId="0" fontId="8" fillId="0" borderId="11" xfId="0" applyFont="1" applyBorder="1" applyAlignment="1">
      <alignment horizontal="justify" vertical="center" wrapText="1"/>
    </xf>
    <xf numFmtId="0" fontId="4" fillId="0" borderId="0" xfId="0" applyFont="1" applyBorder="1" applyAlignment="1">
      <alignment horizontal="center" vertical="center"/>
    </xf>
    <xf numFmtId="0" fontId="0" fillId="0" borderId="8" xfId="0" applyBorder="1"/>
    <xf numFmtId="44" fontId="3" fillId="0" borderId="12" xfId="3" applyFont="1" applyBorder="1" applyAlignment="1" applyProtection="1">
      <alignment vertical="center" wrapText="1"/>
      <protection locked="0"/>
    </xf>
    <xf numFmtId="44" fontId="3" fillId="2" borderId="12" xfId="3" applyFont="1" applyFill="1" applyBorder="1" applyAlignment="1" applyProtection="1">
      <alignment vertical="center" wrapText="1"/>
      <protection locked="0"/>
    </xf>
    <xf numFmtId="44" fontId="3" fillId="0" borderId="5" xfId="3" applyFont="1" applyBorder="1" applyAlignment="1" applyProtection="1">
      <alignment vertical="center" wrapText="1"/>
      <protection locked="0"/>
    </xf>
    <xf numFmtId="43" fontId="3" fillId="0" borderId="12" xfId="1" applyFont="1" applyFill="1" applyBorder="1" applyAlignment="1" applyProtection="1">
      <alignment vertical="center" wrapText="1"/>
      <protection locked="0"/>
    </xf>
    <xf numFmtId="43" fontId="3" fillId="2" borderId="12" xfId="1" applyFont="1" applyFill="1" applyBorder="1" applyAlignment="1" applyProtection="1">
      <alignment vertical="center" wrapText="1"/>
      <protection locked="0"/>
    </xf>
    <xf numFmtId="43" fontId="3" fillId="0" borderId="13" xfId="1" applyFont="1" applyBorder="1" applyAlignment="1" applyProtection="1">
      <alignment vertical="center" wrapText="1"/>
      <protection locked="0"/>
    </xf>
    <xf numFmtId="43" fontId="3" fillId="2" borderId="13" xfId="1" applyFont="1" applyFill="1" applyBorder="1" applyAlignment="1" applyProtection="1">
      <alignment vertical="center" wrapText="1"/>
      <protection locked="0"/>
    </xf>
    <xf numFmtId="43" fontId="3" fillId="2" borderId="14" xfId="1" applyFont="1" applyFill="1" applyBorder="1" applyAlignment="1" applyProtection="1">
      <alignment vertical="center" wrapText="1"/>
      <protection locked="0"/>
    </xf>
    <xf numFmtId="0" fontId="3" fillId="3" borderId="0" xfId="0" applyFont="1" applyFill="1" applyBorder="1" applyAlignment="1">
      <alignment vertical="center" wrapText="1"/>
    </xf>
    <xf numFmtId="0" fontId="3" fillId="3" borderId="5" xfId="0" applyFont="1" applyFill="1" applyBorder="1" applyAlignment="1">
      <alignment vertical="center" wrapText="1"/>
    </xf>
    <xf numFmtId="0" fontId="18" fillId="0" borderId="15" xfId="0" applyFont="1" applyBorder="1" applyAlignment="1">
      <alignment horizontal="center" vertical="center" wrapText="1"/>
    </xf>
    <xf numFmtId="0" fontId="18" fillId="2" borderId="16" xfId="0" applyFont="1" applyFill="1" applyBorder="1" applyAlignment="1">
      <alignment horizontal="center" vertical="center" wrapText="1"/>
    </xf>
    <xf numFmtId="0" fontId="18" fillId="0" borderId="16" xfId="0" applyFont="1" applyBorder="1" applyAlignment="1">
      <alignment horizontal="center" vertical="center" wrapText="1"/>
    </xf>
    <xf numFmtId="0" fontId="18" fillId="0" borderId="12" xfId="0" applyFont="1" applyBorder="1" applyAlignment="1">
      <alignment horizontal="center" vertical="center" wrapText="1"/>
    </xf>
    <xf numFmtId="0" fontId="6" fillId="0" borderId="0" xfId="0" applyFont="1" applyBorder="1" applyAlignment="1">
      <alignment vertical="center"/>
    </xf>
    <xf numFmtId="0" fontId="0" fillId="0" borderId="0" xfId="0" applyProtection="1">
      <protection locked="0"/>
    </xf>
    <xf numFmtId="0" fontId="0" fillId="0" borderId="0" xfId="0" applyBorder="1" applyProtection="1">
      <protection locked="0"/>
    </xf>
    <xf numFmtId="0" fontId="0" fillId="0" borderId="0" xfId="0" applyAlignment="1" applyProtection="1"/>
    <xf numFmtId="0" fontId="0" fillId="0" borderId="0" xfId="0" applyBorder="1" applyAlignment="1" applyProtection="1"/>
    <xf numFmtId="0" fontId="4" fillId="3" borderId="0" xfId="0" applyFont="1" applyFill="1" applyAlignment="1">
      <alignment horizontal="center" vertical="center"/>
    </xf>
    <xf numFmtId="0" fontId="5" fillId="3" borderId="0" xfId="0" applyFont="1" applyFill="1" applyAlignment="1">
      <alignment horizontal="justify" vertical="center"/>
    </xf>
    <xf numFmtId="0" fontId="10" fillId="3" borderId="0" xfId="0" applyFont="1" applyFill="1" applyAlignment="1">
      <alignment vertical="center"/>
    </xf>
    <xf numFmtId="0" fontId="20" fillId="0" borderId="4" xfId="0" applyFont="1" applyBorder="1" applyAlignment="1">
      <alignment horizontal="left" vertical="center" wrapText="1"/>
    </xf>
    <xf numFmtId="0" fontId="20" fillId="0" borderId="15" xfId="0" applyFont="1" applyBorder="1" applyAlignment="1">
      <alignment horizontal="center" vertical="top" wrapText="1"/>
    </xf>
    <xf numFmtId="0" fontId="20" fillId="2" borderId="16" xfId="0" applyFont="1" applyFill="1" applyBorder="1" applyAlignment="1">
      <alignment horizontal="center" vertical="top" wrapText="1"/>
    </xf>
    <xf numFmtId="0" fontId="20" fillId="0" borderId="16" xfId="0" applyFont="1" applyBorder="1" applyAlignment="1">
      <alignment horizontal="center" vertical="top" wrapText="1"/>
    </xf>
    <xf numFmtId="0" fontId="20" fillId="0" borderId="12" xfId="0" applyFont="1" applyBorder="1" applyAlignment="1">
      <alignment horizontal="center" vertical="top" wrapText="1"/>
    </xf>
    <xf numFmtId="0" fontId="22" fillId="0" borderId="0" xfId="0" applyFont="1" applyAlignment="1">
      <alignment vertical="top"/>
    </xf>
    <xf numFmtId="0" fontId="22" fillId="0" borderId="0" xfId="0" applyFont="1" applyBorder="1" applyAlignment="1">
      <alignment vertical="top"/>
    </xf>
    <xf numFmtId="0" fontId="3" fillId="0" borderId="17" xfId="0" applyFont="1" applyFill="1" applyBorder="1" applyAlignment="1">
      <alignment vertical="center" wrapText="1"/>
    </xf>
    <xf numFmtId="0" fontId="3" fillId="0" borderId="18" xfId="0" applyFont="1" applyBorder="1" applyAlignment="1" applyProtection="1">
      <alignment horizontal="left" vertical="top" wrapText="1"/>
      <protection locked="0"/>
    </xf>
    <xf numFmtId="0" fontId="4" fillId="3" borderId="8" xfId="0" applyFont="1" applyFill="1" applyBorder="1" applyAlignment="1">
      <alignment horizontal="center" vertical="center"/>
    </xf>
    <xf numFmtId="0" fontId="3" fillId="0" borderId="19" xfId="0" applyFont="1" applyBorder="1" applyAlignment="1" applyProtection="1">
      <alignment horizontal="left" vertical="top" wrapText="1"/>
      <protection locked="0"/>
    </xf>
    <xf numFmtId="0" fontId="20" fillId="0" borderId="0" xfId="0" applyFont="1" applyBorder="1" applyAlignment="1">
      <alignment horizontal="center" vertical="center"/>
    </xf>
    <xf numFmtId="0" fontId="20" fillId="0" borderId="0" xfId="0" applyFont="1" applyBorder="1" applyAlignment="1">
      <alignment horizontal="center" vertical="center" wrapText="1"/>
    </xf>
    <xf numFmtId="0" fontId="25" fillId="0" borderId="0" xfId="0" applyFont="1" applyAlignment="1">
      <alignment wrapText="1"/>
    </xf>
    <xf numFmtId="0" fontId="25" fillId="0" borderId="0" xfId="0" applyFont="1" applyBorder="1" applyAlignment="1">
      <alignment wrapText="1"/>
    </xf>
    <xf numFmtId="0" fontId="3" fillId="3" borderId="20" xfId="0" applyFont="1" applyFill="1" applyBorder="1" applyAlignment="1">
      <alignment vertical="center" wrapText="1"/>
    </xf>
    <xf numFmtId="0" fontId="3" fillId="3" borderId="21" xfId="0" applyFont="1" applyFill="1" applyBorder="1" applyAlignment="1">
      <alignment vertical="center" wrapText="1"/>
    </xf>
    <xf numFmtId="44" fontId="8" fillId="0" borderId="22" xfId="3" applyFont="1" applyBorder="1" applyAlignment="1">
      <alignment vertical="center" wrapText="1"/>
    </xf>
    <xf numFmtId="0" fontId="8" fillId="0" borderId="0" xfId="0" applyFont="1" applyBorder="1" applyAlignment="1">
      <alignment horizontal="justify" vertical="center"/>
    </xf>
    <xf numFmtId="0" fontId="3" fillId="4" borderId="23" xfId="0" applyFont="1" applyFill="1" applyBorder="1" applyAlignment="1">
      <alignment horizontal="center" wrapText="1"/>
    </xf>
    <xf numFmtId="0" fontId="3" fillId="4" borderId="24" xfId="0" applyFont="1" applyFill="1" applyBorder="1" applyAlignment="1">
      <alignment horizontal="center" wrapText="1"/>
    </xf>
    <xf numFmtId="0" fontId="3" fillId="5" borderId="16" xfId="0" applyFont="1" applyFill="1" applyBorder="1" applyAlignment="1" applyProtection="1">
      <alignment wrapText="1"/>
    </xf>
    <xf numFmtId="0" fontId="3" fillId="5" borderId="15" xfId="0" applyFont="1" applyFill="1" applyBorder="1" applyAlignment="1" applyProtection="1">
      <alignment wrapText="1"/>
    </xf>
    <xf numFmtId="0" fontId="3" fillId="5" borderId="4" xfId="0" applyFont="1" applyFill="1" applyBorder="1" applyAlignment="1" applyProtection="1">
      <alignment wrapText="1"/>
    </xf>
    <xf numFmtId="0" fontId="4" fillId="0" borderId="23" xfId="0" applyFont="1" applyBorder="1" applyAlignment="1" applyProtection="1">
      <alignment horizontal="left" wrapText="1"/>
    </xf>
    <xf numFmtId="0" fontId="20" fillId="0" borderId="25" xfId="0" applyFont="1" applyBorder="1" applyAlignment="1">
      <alignment horizontal="center" vertical="center"/>
    </xf>
    <xf numFmtId="0" fontId="4" fillId="0" borderId="0"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3" fillId="0" borderId="27" xfId="0" applyFont="1" applyFill="1" applyBorder="1" applyAlignment="1">
      <alignment vertical="center" wrapText="1"/>
    </xf>
    <xf numFmtId="0" fontId="3" fillId="0" borderId="19" xfId="0" applyFont="1" applyFill="1" applyBorder="1" applyAlignment="1" applyProtection="1">
      <alignment vertical="center" wrapText="1"/>
    </xf>
    <xf numFmtId="0" fontId="3" fillId="0" borderId="28" xfId="0" applyFont="1" applyFill="1" applyBorder="1" applyAlignment="1" applyProtection="1">
      <alignment vertical="center" wrapText="1"/>
    </xf>
    <xf numFmtId="0" fontId="3" fillId="0" borderId="4" xfId="0" applyFont="1" applyBorder="1" applyAlignment="1" applyProtection="1">
      <alignment horizontal="left" vertical="center" wrapText="1"/>
    </xf>
    <xf numFmtId="0" fontId="3" fillId="0" borderId="4" xfId="0" applyFont="1" applyBorder="1" applyAlignment="1" applyProtection="1">
      <alignment horizontal="left" wrapText="1"/>
    </xf>
    <xf numFmtId="0" fontId="3" fillId="0" borderId="18" xfId="0" applyFont="1" applyBorder="1" applyAlignment="1" applyProtection="1">
      <alignment horizontal="left" wrapText="1"/>
    </xf>
    <xf numFmtId="0" fontId="3" fillId="0" borderId="15" xfId="0" applyFont="1" applyBorder="1" applyAlignment="1" applyProtection="1">
      <alignment horizontal="left" vertical="center" wrapText="1"/>
    </xf>
    <xf numFmtId="0" fontId="18" fillId="0" borderId="0" xfId="0" applyFont="1" applyBorder="1" applyAlignment="1" applyProtection="1">
      <alignment horizontal="center" vertical="center" wrapText="1"/>
    </xf>
    <xf numFmtId="0" fontId="3" fillId="3" borderId="15" xfId="0" applyFont="1" applyFill="1" applyBorder="1" applyAlignment="1">
      <alignment vertical="center" wrapText="1"/>
    </xf>
    <xf numFmtId="44" fontId="8" fillId="2" borderId="22" xfId="3" applyFont="1" applyFill="1" applyBorder="1" applyAlignment="1">
      <alignment vertical="center" wrapText="1"/>
    </xf>
    <xf numFmtId="0" fontId="25" fillId="0" borderId="0" xfId="6" applyFont="1" applyAlignment="1">
      <alignment wrapText="1"/>
    </xf>
    <xf numFmtId="0" fontId="25" fillId="0" borderId="0" xfId="6" applyFont="1" applyBorder="1" applyAlignment="1">
      <alignment wrapText="1"/>
    </xf>
    <xf numFmtId="0" fontId="4" fillId="3" borderId="0" xfId="6" applyFont="1" applyFill="1" applyAlignment="1">
      <alignment horizontal="center" vertical="center"/>
    </xf>
    <xf numFmtId="0" fontId="5" fillId="3" borderId="0" xfId="6" applyFont="1" applyFill="1" applyAlignment="1">
      <alignment horizontal="justify" vertical="center"/>
    </xf>
    <xf numFmtId="0" fontId="10" fillId="3" borderId="0" xfId="6" applyFont="1" applyFill="1" applyAlignment="1">
      <alignment vertical="center"/>
    </xf>
    <xf numFmtId="0" fontId="6" fillId="0" borderId="0" xfId="6"/>
    <xf numFmtId="0" fontId="6" fillId="0" borderId="0" xfId="6" applyBorder="1"/>
    <xf numFmtId="0" fontId="22" fillId="0" borderId="0" xfId="6" applyFont="1" applyAlignment="1">
      <alignment vertical="top"/>
    </xf>
    <xf numFmtId="0" fontId="22" fillId="0" borderId="0" xfId="6" applyFont="1" applyBorder="1" applyAlignment="1">
      <alignment vertical="top"/>
    </xf>
    <xf numFmtId="0" fontId="4" fillId="0" borderId="31" xfId="6" applyFont="1" applyBorder="1" applyAlignment="1" applyProtection="1">
      <alignment horizontal="center" vertical="center"/>
      <protection locked="0"/>
    </xf>
    <xf numFmtId="0" fontId="4" fillId="0" borderId="33" xfId="6" applyFont="1" applyBorder="1" applyAlignment="1" applyProtection="1">
      <alignment horizontal="center" vertical="center"/>
      <protection locked="0"/>
    </xf>
    <xf numFmtId="0" fontId="3" fillId="0" borderId="17" xfId="6" applyFont="1" applyFill="1" applyBorder="1" applyAlignment="1">
      <alignment vertical="center" wrapText="1"/>
    </xf>
    <xf numFmtId="0" fontId="3" fillId="0" borderId="27" xfId="6" applyFont="1" applyFill="1" applyBorder="1" applyAlignment="1">
      <alignment vertical="center" wrapText="1"/>
    </xf>
    <xf numFmtId="0" fontId="4" fillId="0" borderId="23" xfId="6" applyFont="1" applyBorder="1" applyAlignment="1" applyProtection="1">
      <alignment horizontal="left" wrapText="1"/>
    </xf>
    <xf numFmtId="0" fontId="6" fillId="0" borderId="0" xfId="6" applyAlignment="1" applyProtection="1"/>
    <xf numFmtId="0" fontId="6" fillId="0" borderId="0" xfId="6" applyBorder="1" applyAlignment="1" applyProtection="1"/>
    <xf numFmtId="0" fontId="4" fillId="0" borderId="34" xfId="6" applyFont="1" applyBorder="1" applyAlignment="1" applyProtection="1">
      <alignment horizontal="center" vertical="center"/>
      <protection locked="0"/>
    </xf>
    <xf numFmtId="0" fontId="6" fillId="0" borderId="0" xfId="6" applyProtection="1">
      <protection locked="0"/>
    </xf>
    <xf numFmtId="0" fontId="6" fillId="0" borderId="0" xfId="6" applyBorder="1" applyProtection="1">
      <protection locked="0"/>
    </xf>
    <xf numFmtId="0" fontId="4" fillId="3" borderId="35" xfId="6" applyFont="1" applyFill="1" applyBorder="1" applyAlignment="1">
      <alignment horizontal="center" vertical="center"/>
    </xf>
    <xf numFmtId="0" fontId="3" fillId="3" borderId="15" xfId="6" applyFont="1" applyFill="1" applyBorder="1" applyAlignment="1">
      <alignment vertical="center" wrapText="1"/>
    </xf>
    <xf numFmtId="0" fontId="3" fillId="3" borderId="0" xfId="6" applyFont="1" applyFill="1" applyBorder="1" applyAlignment="1">
      <alignment vertical="center" wrapText="1"/>
    </xf>
    <xf numFmtId="0" fontId="3" fillId="3" borderId="36" xfId="6" applyFont="1" applyFill="1" applyBorder="1" applyAlignment="1">
      <alignment vertical="center" wrapText="1"/>
    </xf>
    <xf numFmtId="0" fontId="6" fillId="0" borderId="0" xfId="6" applyFont="1" applyAlignment="1">
      <alignment vertical="center"/>
    </xf>
    <xf numFmtId="0" fontId="6" fillId="0" borderId="0" xfId="6" applyFont="1" applyBorder="1" applyAlignment="1">
      <alignment vertical="center"/>
    </xf>
    <xf numFmtId="0" fontId="3" fillId="0" borderId="19" xfId="6" applyFont="1" applyFill="1" applyBorder="1" applyAlignment="1" applyProtection="1">
      <alignment vertical="center" wrapText="1"/>
    </xf>
    <xf numFmtId="0" fontId="3" fillId="0" borderId="28" xfId="6" applyFont="1" applyFill="1" applyBorder="1" applyAlignment="1" applyProtection="1">
      <alignment vertical="center" wrapText="1"/>
    </xf>
    <xf numFmtId="0" fontId="3" fillId="0" borderId="18" xfId="6" applyFont="1" applyBorder="1" applyAlignment="1" applyProtection="1">
      <alignment horizontal="left" vertical="top" wrapText="1"/>
      <protection locked="0"/>
    </xf>
    <xf numFmtId="0" fontId="3" fillId="0" borderId="38" xfId="6" applyFont="1" applyBorder="1" applyAlignment="1" applyProtection="1">
      <alignment horizontal="left" vertical="top" wrapText="1"/>
      <protection locked="0"/>
    </xf>
    <xf numFmtId="0" fontId="3" fillId="3" borderId="20" xfId="6" applyFont="1" applyFill="1" applyBorder="1" applyAlignment="1">
      <alignment vertical="center" wrapText="1"/>
    </xf>
    <xf numFmtId="0" fontId="3" fillId="3" borderId="39" xfId="6" applyFont="1" applyFill="1" applyBorder="1" applyAlignment="1">
      <alignment vertical="center" wrapText="1"/>
    </xf>
    <xf numFmtId="0" fontId="20" fillId="0" borderId="33" xfId="6" applyFont="1" applyBorder="1" applyAlignment="1">
      <alignment horizontal="center" vertical="center"/>
    </xf>
    <xf numFmtId="0" fontId="20" fillId="0" borderId="0" xfId="6" applyFont="1" applyBorder="1" applyAlignment="1">
      <alignment horizontal="center" vertical="center" wrapText="1"/>
    </xf>
    <xf numFmtId="0" fontId="8" fillId="0" borderId="0" xfId="6" applyFont="1" applyBorder="1" applyAlignment="1">
      <alignment vertical="center" wrapText="1"/>
    </xf>
    <xf numFmtId="0" fontId="8" fillId="0" borderId="0" xfId="6" applyFont="1" applyBorder="1" applyAlignment="1">
      <alignment horizontal="justify" vertical="center"/>
    </xf>
    <xf numFmtId="0" fontId="12" fillId="0" borderId="0" xfId="6" applyFont="1" applyBorder="1" applyAlignment="1">
      <alignment vertical="center"/>
    </xf>
    <xf numFmtId="0" fontId="4" fillId="0" borderId="3" xfId="6" applyFont="1" applyBorder="1" applyAlignment="1">
      <alignment horizontal="center" vertical="center"/>
    </xf>
    <xf numFmtId="0" fontId="4" fillId="0" borderId="0" xfId="6" applyFont="1" applyBorder="1" applyAlignment="1">
      <alignment horizontal="center" vertical="center"/>
    </xf>
    <xf numFmtId="0" fontId="12" fillId="0" borderId="0" xfId="6" applyFont="1" applyAlignment="1">
      <alignment vertical="center"/>
    </xf>
    <xf numFmtId="0" fontId="4" fillId="0" borderId="0" xfId="6" applyFont="1" applyAlignment="1">
      <alignment horizontal="center" vertical="center"/>
    </xf>
    <xf numFmtId="0" fontId="6" fillId="0" borderId="0" xfId="6" applyAlignment="1">
      <alignment vertical="center"/>
    </xf>
    <xf numFmtId="0" fontId="53" fillId="0" borderId="16" xfId="6" applyFont="1" applyBorder="1" applyAlignment="1">
      <alignment horizontal="center" vertical="center" wrapText="1"/>
    </xf>
    <xf numFmtId="0" fontId="53" fillId="2" borderId="16" xfId="6" applyFont="1" applyFill="1" applyBorder="1" applyAlignment="1">
      <alignment horizontal="center" vertical="center" wrapText="1"/>
    </xf>
    <xf numFmtId="0" fontId="53" fillId="0" borderId="43" xfId="6" applyFont="1" applyBorder="1" applyAlignment="1">
      <alignment horizontal="center" vertical="center" wrapText="1"/>
    </xf>
    <xf numFmtId="0" fontId="53" fillId="0" borderId="0" xfId="6" applyFont="1" applyBorder="1" applyAlignment="1" applyProtection="1">
      <alignment horizontal="center" vertical="center" wrapText="1"/>
    </xf>
    <xf numFmtId="0" fontId="53" fillId="0" borderId="12" xfId="6" applyFont="1" applyBorder="1" applyAlignment="1">
      <alignment horizontal="center" vertical="center" wrapText="1"/>
    </xf>
    <xf numFmtId="0" fontId="53" fillId="0" borderId="17" xfId="6" applyFont="1" applyBorder="1" applyAlignment="1" applyProtection="1">
      <alignment horizontal="center" vertical="center" wrapText="1"/>
    </xf>
    <xf numFmtId="0" fontId="53" fillId="0" borderId="15" xfId="6" applyFont="1" applyBorder="1" applyAlignment="1">
      <alignment horizontal="center" vertical="center" wrapText="1"/>
    </xf>
    <xf numFmtId="0" fontId="55" fillId="0" borderId="0" xfId="6" applyFont="1" applyBorder="1" applyAlignment="1" applyProtection="1">
      <alignment horizontal="center" vertical="center" wrapText="1"/>
    </xf>
    <xf numFmtId="0" fontId="55" fillId="0" borderId="16" xfId="6" applyFont="1" applyBorder="1" applyAlignment="1">
      <alignment horizontal="center" vertical="center" wrapText="1"/>
    </xf>
    <xf numFmtId="0" fontId="55" fillId="2" borderId="16" xfId="6" applyFont="1" applyFill="1" applyBorder="1" applyAlignment="1">
      <alignment horizontal="center" vertical="center" wrapText="1"/>
    </xf>
    <xf numFmtId="0" fontId="55" fillId="0" borderId="43" xfId="6" applyFont="1" applyBorder="1" applyAlignment="1">
      <alignment horizontal="center" vertical="center" wrapText="1"/>
    </xf>
    <xf numFmtId="0" fontId="55" fillId="0" borderId="12" xfId="6" applyFont="1" applyBorder="1" applyAlignment="1">
      <alignment horizontal="center" vertical="center" wrapText="1"/>
    </xf>
    <xf numFmtId="0" fontId="55" fillId="0" borderId="15" xfId="6" applyFont="1" applyBorder="1" applyAlignment="1">
      <alignment horizontal="center" vertical="center" wrapText="1"/>
    </xf>
    <xf numFmtId="0" fontId="3" fillId="4" borderId="23" xfId="6" applyFont="1" applyFill="1" applyBorder="1" applyAlignment="1" applyProtection="1">
      <alignment horizontal="center" wrapText="1"/>
    </xf>
    <xf numFmtId="0" fontId="3" fillId="4" borderId="37" xfId="6" applyFont="1" applyFill="1" applyBorder="1" applyAlignment="1" applyProtection="1">
      <alignment horizontal="center" wrapText="1"/>
    </xf>
    <xf numFmtId="0" fontId="3" fillId="3" borderId="32" xfId="6" applyFont="1" applyFill="1" applyBorder="1" applyAlignment="1">
      <alignment vertical="center" wrapText="1"/>
    </xf>
    <xf numFmtId="0" fontId="4" fillId="0" borderId="31" xfId="6" applyFont="1" applyBorder="1" applyAlignment="1">
      <alignment horizontal="center" vertical="center"/>
    </xf>
    <xf numFmtId="0" fontId="56" fillId="6" borderId="12" xfId="6" applyFont="1" applyFill="1" applyBorder="1" applyAlignment="1">
      <alignment horizontal="center" vertical="top" wrapText="1"/>
    </xf>
    <xf numFmtId="0" fontId="56" fillId="6" borderId="38" xfId="6" applyFont="1" applyFill="1" applyBorder="1" applyAlignment="1">
      <alignment horizontal="center" vertical="top" wrapText="1"/>
    </xf>
    <xf numFmtId="0" fontId="12" fillId="0" borderId="0" xfId="6" applyFont="1" applyAlignment="1">
      <alignment vertical="top"/>
    </xf>
    <xf numFmtId="0" fontId="12" fillId="0" borderId="0" xfId="6" applyFont="1" applyBorder="1" applyAlignment="1">
      <alignment vertical="top"/>
    </xf>
    <xf numFmtId="0" fontId="0" fillId="0" borderId="33" xfId="0" applyBorder="1"/>
    <xf numFmtId="0" fontId="57" fillId="0" borderId="41" xfId="6" applyFont="1" applyBorder="1" applyAlignment="1">
      <alignment horizontal="center" vertical="center" wrapText="1"/>
    </xf>
    <xf numFmtId="0" fontId="57" fillId="2" borderId="41" xfId="6" applyFont="1" applyFill="1" applyBorder="1" applyAlignment="1">
      <alignment horizontal="center" vertical="center" wrapText="1"/>
    </xf>
    <xf numFmtId="0" fontId="57" fillId="0" borderId="42" xfId="6" applyFont="1" applyBorder="1" applyAlignment="1">
      <alignment horizontal="center" vertical="center" wrapText="1"/>
    </xf>
    <xf numFmtId="0" fontId="49" fillId="0" borderId="0" xfId="6" applyFont="1"/>
    <xf numFmtId="0" fontId="49" fillId="0" borderId="0" xfId="6" applyFont="1" applyBorder="1"/>
    <xf numFmtId="0" fontId="58" fillId="0" borderId="16" xfId="6" applyFont="1" applyBorder="1" applyAlignment="1">
      <alignment horizontal="center" vertical="center" wrapText="1"/>
    </xf>
    <xf numFmtId="0" fontId="58" fillId="2" borderId="16" xfId="6" applyFont="1" applyFill="1" applyBorder="1" applyAlignment="1">
      <alignment horizontal="center" vertical="center" wrapText="1"/>
    </xf>
    <xf numFmtId="0" fontId="58" fillId="0" borderId="43" xfId="6" applyFont="1" applyBorder="1" applyAlignment="1">
      <alignment horizontal="center" vertical="center" wrapText="1"/>
    </xf>
    <xf numFmtId="0" fontId="4" fillId="0" borderId="31" xfId="6" applyFont="1" applyBorder="1" applyAlignment="1" applyProtection="1">
      <alignment horizontal="center" vertical="center"/>
    </xf>
    <xf numFmtId="0" fontId="6" fillId="0" borderId="0" xfId="6" applyProtection="1"/>
    <xf numFmtId="0" fontId="6" fillId="0" borderId="0" xfId="6" applyBorder="1" applyProtection="1"/>
    <xf numFmtId="0" fontId="3" fillId="4" borderId="23" xfId="6" applyFont="1" applyFill="1" applyBorder="1" applyAlignment="1" applyProtection="1">
      <alignment horizontal="center" wrapText="1"/>
    </xf>
    <xf numFmtId="0" fontId="3" fillId="4" borderId="37" xfId="6" applyFont="1" applyFill="1" applyBorder="1" applyAlignment="1" applyProtection="1">
      <alignment horizontal="center" wrapText="1"/>
    </xf>
    <xf numFmtId="40" fontId="17" fillId="0" borderId="79" xfId="1" applyNumberFormat="1" applyFont="1" applyBorder="1" applyAlignment="1">
      <alignment vertical="center" wrapText="1"/>
    </xf>
    <xf numFmtId="40" fontId="17" fillId="0" borderId="80" xfId="1" applyNumberFormat="1" applyFont="1" applyBorder="1" applyAlignment="1">
      <alignment vertical="center" wrapText="1"/>
    </xf>
    <xf numFmtId="44" fontId="17" fillId="0" borderId="16" xfId="4" applyFont="1" applyBorder="1" applyAlignment="1">
      <alignment vertical="center" wrapText="1"/>
    </xf>
    <xf numFmtId="44" fontId="17" fillId="0" borderId="43" xfId="4" applyFont="1" applyBorder="1" applyAlignment="1">
      <alignment vertical="center" wrapText="1"/>
    </xf>
    <xf numFmtId="0" fontId="25" fillId="0" borderId="0" xfId="6" applyFont="1" applyAlignment="1"/>
    <xf numFmtId="0" fontId="20" fillId="10" borderId="29" xfId="6" applyFont="1" applyFill="1" applyBorder="1" applyAlignment="1">
      <alignment horizontal="center" vertical="center"/>
    </xf>
    <xf numFmtId="0" fontId="20" fillId="10" borderId="30" xfId="6" applyFont="1" applyFill="1" applyBorder="1" applyAlignment="1">
      <alignment horizontal="left" vertical="center" wrapText="1"/>
    </xf>
    <xf numFmtId="0" fontId="52" fillId="10" borderId="40" xfId="6" applyFont="1" applyFill="1" applyBorder="1" applyAlignment="1">
      <alignment horizontal="center" vertical="top" wrapText="1"/>
    </xf>
    <xf numFmtId="0" fontId="52" fillId="10" borderId="41" xfId="6" applyFont="1" applyFill="1" applyBorder="1" applyAlignment="1">
      <alignment horizontal="center" vertical="top" wrapText="1"/>
    </xf>
    <xf numFmtId="0" fontId="52" fillId="10" borderId="42" xfId="6" applyFont="1" applyFill="1" applyBorder="1" applyAlignment="1">
      <alignment horizontal="center" vertical="top" wrapText="1"/>
    </xf>
    <xf numFmtId="0" fontId="53" fillId="8" borderId="0" xfId="6" applyFont="1" applyFill="1" applyBorder="1" applyAlignment="1" applyProtection="1">
      <alignment horizontal="center" vertical="center" wrapText="1"/>
    </xf>
    <xf numFmtId="0" fontId="4" fillId="9" borderId="0" xfId="6" applyFont="1" applyFill="1" applyBorder="1" applyAlignment="1" applyProtection="1">
      <alignment horizontal="left" vertical="center" wrapText="1"/>
    </xf>
    <xf numFmtId="0" fontId="3" fillId="8" borderId="15" xfId="6" applyFont="1" applyFill="1" applyBorder="1" applyAlignment="1" applyProtection="1">
      <alignment horizontal="left" vertical="center" wrapText="1"/>
    </xf>
    <xf numFmtId="0" fontId="3" fillId="8" borderId="28" xfId="6" applyFont="1" applyFill="1" applyBorder="1" applyAlignment="1" applyProtection="1">
      <alignment vertical="center" wrapText="1"/>
    </xf>
    <xf numFmtId="0" fontId="4" fillId="9" borderId="4" xfId="6" applyFont="1" applyFill="1" applyBorder="1" applyAlignment="1">
      <alignment vertical="center" wrapText="1"/>
    </xf>
    <xf numFmtId="0" fontId="4" fillId="9" borderId="18" xfId="6" applyFont="1" applyFill="1" applyBorder="1" applyAlignment="1" applyProtection="1">
      <alignment horizontal="left" wrapText="1"/>
    </xf>
    <xf numFmtId="0" fontId="4" fillId="9" borderId="4" xfId="6" applyFont="1" applyFill="1" applyBorder="1" applyAlignment="1" applyProtection="1">
      <alignment horizontal="left" wrapText="1"/>
    </xf>
    <xf numFmtId="0" fontId="4" fillId="9" borderId="4" xfId="6" applyFont="1" applyFill="1" applyBorder="1" applyAlignment="1" applyProtection="1">
      <alignment horizontal="left" vertical="center" wrapText="1"/>
    </xf>
    <xf numFmtId="0" fontId="4" fillId="0" borderId="74" xfId="6" applyFont="1" applyBorder="1" applyAlignment="1" applyProtection="1">
      <alignment horizontal="center" vertical="center"/>
      <protection locked="0"/>
    </xf>
    <xf numFmtId="0" fontId="4" fillId="11" borderId="74" xfId="6" applyFont="1" applyFill="1" applyBorder="1" applyAlignment="1" applyProtection="1">
      <alignment horizontal="left" vertical="center"/>
      <protection locked="0"/>
    </xf>
    <xf numFmtId="0" fontId="4" fillId="11" borderId="74" xfId="6" applyFont="1" applyFill="1" applyBorder="1" applyAlignment="1" applyProtection="1">
      <alignment horizontal="center" vertical="center"/>
      <protection locked="0"/>
    </xf>
    <xf numFmtId="0" fontId="4" fillId="11" borderId="12" xfId="6" applyFont="1" applyFill="1" applyBorder="1" applyAlignment="1" applyProtection="1">
      <alignment horizontal="left" vertical="top" wrapText="1"/>
      <protection locked="0"/>
    </xf>
    <xf numFmtId="0" fontId="3" fillId="11" borderId="12" xfId="6" applyFont="1" applyFill="1" applyBorder="1" applyAlignment="1" applyProtection="1">
      <alignment horizontal="center" vertical="top" wrapText="1"/>
      <protection locked="0"/>
    </xf>
    <xf numFmtId="0" fontId="3" fillId="11" borderId="12" xfId="6" applyFont="1" applyFill="1" applyBorder="1" applyAlignment="1" applyProtection="1">
      <alignment vertical="center" wrapText="1"/>
    </xf>
    <xf numFmtId="44" fontId="3" fillId="11" borderId="12" xfId="6" applyNumberFormat="1" applyFont="1" applyFill="1" applyBorder="1" applyAlignment="1" applyProtection="1">
      <alignment horizontal="center" vertical="top" wrapText="1"/>
      <protection locked="0"/>
    </xf>
    <xf numFmtId="44" fontId="3" fillId="0" borderId="12" xfId="1" applyNumberFormat="1" applyFont="1" applyFill="1" applyBorder="1" applyAlignment="1" applyProtection="1">
      <alignment vertical="center" wrapText="1"/>
      <protection locked="0"/>
    </xf>
    <xf numFmtId="44" fontId="3" fillId="2" borderId="12" xfId="1" applyNumberFormat="1" applyFont="1" applyFill="1" applyBorder="1" applyAlignment="1" applyProtection="1">
      <alignment vertical="center" wrapText="1"/>
      <protection locked="0"/>
    </xf>
    <xf numFmtId="44" fontId="3" fillId="0" borderId="43" xfId="1" applyNumberFormat="1" applyFont="1" applyFill="1" applyBorder="1" applyAlignment="1" applyProtection="1">
      <alignment vertical="center" wrapText="1"/>
      <protection locked="0"/>
    </xf>
    <xf numFmtId="44" fontId="3" fillId="0" borderId="13" xfId="1" applyNumberFormat="1" applyFont="1" applyBorder="1" applyAlignment="1" applyProtection="1">
      <alignment vertical="center" wrapText="1"/>
      <protection locked="0"/>
    </xf>
    <xf numFmtId="44" fontId="3" fillId="2" borderId="13" xfId="1" applyNumberFormat="1" applyFont="1" applyFill="1" applyBorder="1" applyAlignment="1" applyProtection="1">
      <alignment vertical="center" wrapText="1"/>
      <protection locked="0"/>
    </xf>
    <xf numFmtId="44" fontId="3" fillId="2" borderId="14" xfId="1" applyNumberFormat="1" applyFont="1" applyFill="1" applyBorder="1" applyAlignment="1" applyProtection="1">
      <alignment vertical="center" wrapText="1"/>
      <protection locked="0"/>
    </xf>
    <xf numFmtId="44" fontId="3" fillId="0" borderId="44" xfId="1" applyNumberFormat="1" applyFont="1" applyBorder="1" applyAlignment="1" applyProtection="1">
      <alignment vertical="center" wrapText="1"/>
      <protection locked="0"/>
    </xf>
    <xf numFmtId="44" fontId="3" fillId="0" borderId="12" xfId="3" applyNumberFormat="1" applyFont="1" applyFill="1" applyBorder="1" applyAlignment="1" applyProtection="1">
      <alignment vertical="center" wrapText="1"/>
      <protection locked="0"/>
    </xf>
    <xf numFmtId="44" fontId="3" fillId="2" borderId="12" xfId="3" applyNumberFormat="1" applyFont="1" applyFill="1" applyBorder="1" applyAlignment="1" applyProtection="1">
      <alignment vertical="center" wrapText="1"/>
      <protection locked="0"/>
    </xf>
    <xf numFmtId="44" fontId="3" fillId="0" borderId="43" xfId="3" applyNumberFormat="1" applyFont="1" applyFill="1" applyBorder="1" applyAlignment="1" applyProtection="1">
      <alignment vertical="center" wrapText="1"/>
      <protection locked="0"/>
    </xf>
    <xf numFmtId="44" fontId="3" fillId="0" borderId="12" xfId="1" applyNumberFormat="1" applyFont="1" applyBorder="1" applyAlignment="1" applyProtection="1">
      <alignment vertical="center" wrapText="1"/>
      <protection locked="0"/>
    </xf>
    <xf numFmtId="44" fontId="3" fillId="0" borderId="36" xfId="1" applyNumberFormat="1" applyFont="1" applyBorder="1" applyAlignment="1" applyProtection="1">
      <alignment vertical="center" wrapText="1"/>
      <protection locked="0"/>
    </xf>
    <xf numFmtId="44" fontId="3" fillId="10" borderId="12" xfId="4" applyFont="1" applyFill="1" applyBorder="1" applyAlignment="1">
      <alignment vertical="center" wrapText="1"/>
    </xf>
    <xf numFmtId="0" fontId="3" fillId="8" borderId="37" xfId="6" applyFont="1" applyFill="1" applyBorder="1" applyAlignment="1">
      <alignment horizontal="center" wrapText="1"/>
    </xf>
    <xf numFmtId="0" fontId="3" fillId="8" borderId="23" xfId="6" applyFont="1" applyFill="1" applyBorder="1" applyAlignment="1">
      <alignment horizontal="center" wrapText="1"/>
    </xf>
    <xf numFmtId="0" fontId="20" fillId="0" borderId="0" xfId="6" applyFont="1" applyBorder="1" applyAlignment="1">
      <alignment horizontal="center" vertical="center"/>
    </xf>
    <xf numFmtId="0" fontId="53" fillId="10" borderId="12" xfId="6" applyFont="1" applyFill="1" applyBorder="1" applyAlignment="1">
      <alignment horizontal="center" vertical="center" wrapText="1"/>
    </xf>
    <xf numFmtId="0" fontId="35" fillId="10" borderId="30" xfId="6" applyFont="1" applyFill="1" applyBorder="1" applyAlignment="1">
      <alignment horizontal="left" vertical="center" wrapText="1"/>
    </xf>
    <xf numFmtId="0" fontId="54" fillId="10" borderId="40" xfId="6" applyFont="1" applyFill="1" applyBorder="1" applyAlignment="1">
      <alignment horizontal="center" vertical="top" wrapText="1"/>
    </xf>
    <xf numFmtId="0" fontId="54" fillId="10" borderId="41" xfId="6" applyFont="1" applyFill="1" applyBorder="1" applyAlignment="1">
      <alignment horizontal="center" vertical="top" wrapText="1"/>
    </xf>
    <xf numFmtId="0" fontId="54" fillId="10" borderId="42" xfId="6" applyFont="1" applyFill="1" applyBorder="1" applyAlignment="1">
      <alignment horizontal="center" vertical="top" wrapText="1"/>
    </xf>
    <xf numFmtId="0" fontId="3" fillId="6" borderId="15" xfId="6" applyFont="1" applyFill="1" applyBorder="1" applyAlignment="1" applyProtection="1">
      <alignment wrapText="1"/>
    </xf>
    <xf numFmtId="0" fontId="3" fillId="6" borderId="32" xfId="6" applyFont="1" applyFill="1" applyBorder="1" applyAlignment="1" applyProtection="1">
      <alignment wrapText="1"/>
    </xf>
    <xf numFmtId="0" fontId="3" fillId="8" borderId="17" xfId="6" applyFont="1" applyFill="1" applyBorder="1" applyAlignment="1">
      <alignment vertical="center" wrapText="1"/>
    </xf>
    <xf numFmtId="0" fontId="24" fillId="8" borderId="4" xfId="6" applyFont="1" applyFill="1" applyBorder="1" applyAlignment="1">
      <alignment vertical="center" wrapText="1"/>
    </xf>
    <xf numFmtId="0" fontId="4" fillId="12" borderId="4" xfId="6" applyFont="1" applyFill="1" applyBorder="1" applyAlignment="1">
      <alignment horizontal="left" vertical="center" wrapText="1"/>
    </xf>
    <xf numFmtId="0" fontId="4" fillId="12" borderId="18" xfId="6" applyFont="1" applyFill="1" applyBorder="1" applyAlignment="1" applyProtection="1">
      <alignment horizontal="left" wrapText="1"/>
    </xf>
    <xf numFmtId="0" fontId="4" fillId="12" borderId="4" xfId="6" applyFont="1" applyFill="1" applyBorder="1" applyAlignment="1" applyProtection="1">
      <alignment horizontal="left" wrapText="1"/>
    </xf>
    <xf numFmtId="0" fontId="4" fillId="12" borderId="4" xfId="6" applyFont="1" applyFill="1" applyBorder="1" applyAlignment="1" applyProtection="1">
      <alignment horizontal="left" vertical="center" wrapText="1"/>
    </xf>
    <xf numFmtId="44" fontId="3" fillId="0" borderId="43" xfId="1" applyNumberFormat="1" applyFont="1" applyBorder="1" applyAlignment="1" applyProtection="1">
      <alignment vertical="center" wrapText="1"/>
      <protection locked="0"/>
    </xf>
    <xf numFmtId="0" fontId="60" fillId="8" borderId="4" xfId="5" applyFont="1" applyFill="1" applyBorder="1" applyAlignment="1" applyProtection="1">
      <alignment vertical="center" wrapText="1"/>
    </xf>
    <xf numFmtId="0" fontId="3" fillId="6" borderId="16" xfId="6" applyFont="1" applyFill="1" applyBorder="1" applyAlignment="1" applyProtection="1">
      <alignment wrapText="1"/>
    </xf>
    <xf numFmtId="0" fontId="25" fillId="8" borderId="0" xfId="6" applyFont="1" applyFill="1" applyAlignment="1"/>
    <xf numFmtId="0" fontId="25" fillId="8" borderId="0" xfId="6" applyFont="1" applyFill="1" applyBorder="1" applyAlignment="1"/>
    <xf numFmtId="43" fontId="3" fillId="6" borderId="16" xfId="1" applyFont="1" applyFill="1" applyBorder="1" applyAlignment="1" applyProtection="1">
      <alignment wrapText="1"/>
    </xf>
    <xf numFmtId="43" fontId="3" fillId="6" borderId="15" xfId="1" applyFont="1" applyFill="1" applyBorder="1" applyAlignment="1" applyProtection="1">
      <alignment wrapText="1"/>
    </xf>
    <xf numFmtId="43" fontId="3" fillId="6" borderId="32" xfId="1" applyFont="1" applyFill="1" applyBorder="1" applyAlignment="1" applyProtection="1">
      <alignment wrapText="1"/>
    </xf>
    <xf numFmtId="0" fontId="3" fillId="6" borderId="12" xfId="6" applyFont="1" applyFill="1" applyBorder="1" applyAlignment="1" applyProtection="1">
      <alignment horizontal="center" vertical="top" wrapText="1"/>
      <protection locked="0"/>
    </xf>
    <xf numFmtId="0" fontId="55" fillId="10" borderId="12" xfId="6" applyFont="1" applyFill="1" applyBorder="1" applyAlignment="1">
      <alignment horizontal="center" vertical="center" wrapText="1"/>
    </xf>
    <xf numFmtId="44" fontId="62" fillId="14" borderId="12" xfId="6" applyNumberFormat="1" applyFont="1" applyFill="1" applyBorder="1"/>
    <xf numFmtId="44" fontId="4" fillId="14" borderId="12" xfId="6" applyNumberFormat="1" applyFont="1" applyFill="1" applyBorder="1"/>
    <xf numFmtId="0" fontId="4" fillId="8" borderId="0" xfId="6" applyFont="1" applyFill="1" applyProtection="1">
      <protection locked="0"/>
    </xf>
    <xf numFmtId="0" fontId="6" fillId="8" borderId="0" xfId="6" applyFill="1" applyBorder="1"/>
    <xf numFmtId="0" fontId="3" fillId="14" borderId="12" xfId="6" applyFont="1" applyFill="1" applyBorder="1"/>
    <xf numFmtId="44" fontId="6" fillId="8" borderId="0" xfId="6" applyNumberFormat="1" applyFill="1" applyBorder="1"/>
    <xf numFmtId="0" fontId="4" fillId="14" borderId="12" xfId="6" applyFont="1" applyFill="1" applyBorder="1" applyAlignment="1">
      <alignment horizontal="center" vertical="center"/>
    </xf>
    <xf numFmtId="0" fontId="4" fillId="14" borderId="12" xfId="6" applyFont="1" applyFill="1" applyBorder="1" applyProtection="1">
      <protection locked="0"/>
    </xf>
    <xf numFmtId="0" fontId="6" fillId="14" borderId="12" xfId="6" applyFill="1" applyBorder="1"/>
    <xf numFmtId="0" fontId="12" fillId="14" borderId="12" xfId="6" applyFont="1" applyFill="1" applyBorder="1" applyAlignment="1">
      <alignment vertical="center"/>
    </xf>
    <xf numFmtId="0" fontId="3" fillId="8" borderId="0" xfId="6" applyFont="1" applyFill="1" applyBorder="1"/>
    <xf numFmtId="0" fontId="1" fillId="0" borderId="0" xfId="6" applyFont="1" applyAlignment="1">
      <alignment vertical="center"/>
    </xf>
    <xf numFmtId="0" fontId="6" fillId="0" borderId="0" xfId="6" applyAlignment="1" applyProtection="1">
      <alignment horizontal="center" vertical="top"/>
      <protection locked="0"/>
    </xf>
    <xf numFmtId="0" fontId="6" fillId="0" borderId="0" xfId="6" applyBorder="1" applyAlignment="1" applyProtection="1">
      <alignment horizontal="center" vertical="top"/>
      <protection locked="0"/>
    </xf>
    <xf numFmtId="0" fontId="6" fillId="0" borderId="0" xfId="6" applyAlignment="1">
      <alignment horizontal="center" vertical="top"/>
    </xf>
    <xf numFmtId="0" fontId="6" fillId="0" borderId="0" xfId="6" applyBorder="1" applyAlignment="1">
      <alignment horizontal="center" vertical="top"/>
    </xf>
    <xf numFmtId="0" fontId="1" fillId="0" borderId="0" xfId="6" applyFont="1" applyAlignment="1">
      <alignment horizontal="center" vertical="top"/>
    </xf>
    <xf numFmtId="0" fontId="1" fillId="0" borderId="0" xfId="6" applyFont="1" applyBorder="1" applyAlignment="1">
      <alignment horizontal="center" vertical="top"/>
    </xf>
    <xf numFmtId="6" fontId="6" fillId="0" borderId="0" xfId="6" applyNumberFormat="1" applyBorder="1" applyAlignment="1">
      <alignment horizontal="center" vertical="top"/>
    </xf>
    <xf numFmtId="6" fontId="6" fillId="0" borderId="0" xfId="6" applyNumberFormat="1" applyAlignment="1">
      <alignment horizontal="center" vertical="top"/>
    </xf>
    <xf numFmtId="6" fontId="6" fillId="0" borderId="0" xfId="6" applyNumberFormat="1"/>
    <xf numFmtId="6" fontId="6" fillId="0" borderId="0" xfId="6" applyNumberFormat="1" applyAlignment="1">
      <alignment vertical="top"/>
    </xf>
    <xf numFmtId="0" fontId="20" fillId="0" borderId="8" xfId="0" applyFont="1" applyBorder="1" applyAlignment="1">
      <alignment horizontal="right" vertical="center"/>
    </xf>
    <xf numFmtId="0" fontId="20" fillId="0" borderId="72" xfId="0" applyFont="1" applyBorder="1" applyAlignment="1">
      <alignment horizontal="right" vertical="center"/>
    </xf>
    <xf numFmtId="0" fontId="3" fillId="0" borderId="18"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4" fillId="0" borderId="23" xfId="0" applyFont="1" applyBorder="1" applyAlignment="1" applyProtection="1">
      <alignment horizontal="left" wrapText="1"/>
    </xf>
    <xf numFmtId="0" fontId="4" fillId="0" borderId="24" xfId="0" applyFont="1" applyBorder="1" applyAlignment="1" applyProtection="1">
      <alignment horizontal="left" wrapText="1"/>
    </xf>
    <xf numFmtId="0" fontId="3" fillId="0" borderId="18" xfId="0" applyFont="1" applyBorder="1" applyAlignment="1" applyProtection="1">
      <alignment horizontal="center" vertical="top" wrapText="1"/>
      <protection locked="0"/>
    </xf>
    <xf numFmtId="0" fontId="3" fillId="0" borderId="19" xfId="0" applyFont="1" applyBorder="1" applyAlignment="1" applyProtection="1">
      <alignment horizontal="center" vertical="top" wrapText="1"/>
      <protection locked="0"/>
    </xf>
    <xf numFmtId="0" fontId="8" fillId="0" borderId="50"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56"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58" xfId="0" applyFont="1" applyBorder="1" applyAlignment="1">
      <alignment horizontal="justify" vertical="center" wrapText="1"/>
    </xf>
    <xf numFmtId="0" fontId="8" fillId="0" borderId="8"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5" xfId="0" applyFont="1" applyBorder="1" applyAlignment="1">
      <alignment horizontal="justify" vertical="center" wrapText="1"/>
    </xf>
    <xf numFmtId="0" fontId="8" fillId="0" borderId="63" xfId="0" applyFont="1" applyBorder="1" applyAlignment="1">
      <alignment horizontal="justify" vertical="center" wrapText="1"/>
    </xf>
    <xf numFmtId="0" fontId="8" fillId="0" borderId="64" xfId="0" applyFont="1" applyBorder="1" applyAlignment="1">
      <alignment horizontal="justify" vertical="center" wrapText="1"/>
    </xf>
    <xf numFmtId="0" fontId="8" fillId="0" borderId="65" xfId="0" applyFont="1" applyBorder="1" applyAlignment="1">
      <alignment horizontal="justify" vertical="center" wrapText="1"/>
    </xf>
    <xf numFmtId="0" fontId="3" fillId="4" borderId="23" xfId="0" applyFont="1" applyFill="1" applyBorder="1" applyAlignment="1" applyProtection="1">
      <alignment horizontal="center" wrapText="1"/>
    </xf>
    <xf numFmtId="0" fontId="3" fillId="4" borderId="24" xfId="0" applyFont="1" applyFill="1" applyBorder="1" applyAlignment="1" applyProtection="1">
      <alignment horizontal="center" wrapText="1"/>
    </xf>
    <xf numFmtId="0" fontId="20" fillId="0" borderId="70" xfId="0" applyFont="1" applyBorder="1" applyAlignment="1">
      <alignment horizontal="center" vertical="center" wrapText="1"/>
    </xf>
    <xf numFmtId="0" fontId="20" fillId="0" borderId="71" xfId="0" applyFont="1" applyBorder="1" applyAlignment="1">
      <alignment horizontal="center" vertical="center" wrapText="1"/>
    </xf>
    <xf numFmtId="0" fontId="3" fillId="0" borderId="73"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8" fillId="0" borderId="48" xfId="0" applyFont="1" applyBorder="1" applyAlignment="1">
      <alignment horizontal="justify" vertical="center" wrapText="1"/>
    </xf>
    <xf numFmtId="0" fontId="8" fillId="0" borderId="51" xfId="0" applyFont="1" applyBorder="1" applyAlignment="1">
      <alignment horizontal="justify" vertical="center" wrapText="1"/>
    </xf>
    <xf numFmtId="0" fontId="8" fillId="0" borderId="54" xfId="0" applyFont="1" applyBorder="1" applyAlignment="1">
      <alignment horizontal="justify" vertical="center" wrapText="1"/>
    </xf>
    <xf numFmtId="0" fontId="17" fillId="0" borderId="16" xfId="0" applyFont="1" applyBorder="1" applyAlignment="1">
      <alignment vertical="center" wrapText="1"/>
    </xf>
    <xf numFmtId="0" fontId="17" fillId="0" borderId="15" xfId="0" applyFont="1" applyBorder="1" applyAlignment="1">
      <alignment vertical="center" wrapText="1"/>
    </xf>
    <xf numFmtId="0" fontId="17" fillId="0" borderId="4" xfId="0" applyFont="1" applyBorder="1" applyAlignment="1">
      <alignment vertical="center" wrapText="1"/>
    </xf>
    <xf numFmtId="0" fontId="7" fillId="0" borderId="48"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67" xfId="0" applyFont="1" applyBorder="1" applyAlignment="1">
      <alignment horizontal="center" vertical="center" wrapText="1"/>
    </xf>
    <xf numFmtId="0" fontId="8" fillId="0" borderId="50" xfId="0" applyFont="1" applyBorder="1" applyAlignment="1">
      <alignment horizontal="justify" vertical="center" wrapText="1"/>
    </xf>
    <xf numFmtId="0" fontId="8" fillId="0" borderId="52" xfId="0" applyFont="1" applyBorder="1" applyAlignment="1">
      <alignment horizontal="justify" vertical="center" wrapText="1"/>
    </xf>
    <xf numFmtId="0" fontId="8" fillId="0" borderId="53"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68" xfId="0" applyFont="1" applyBorder="1" applyAlignment="1">
      <alignment horizontal="justify" vertical="center" wrapText="1"/>
    </xf>
    <xf numFmtId="0" fontId="8" fillId="0" borderId="9" xfId="0" applyFont="1" applyBorder="1" applyAlignment="1">
      <alignment horizontal="justify" vertical="center" wrapText="1"/>
    </xf>
    <xf numFmtId="0" fontId="8" fillId="0" borderId="69" xfId="0" applyFont="1" applyBorder="1" applyAlignment="1">
      <alignment horizontal="justify" vertical="center" wrapText="1"/>
    </xf>
    <xf numFmtId="0" fontId="8" fillId="0" borderId="3"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10" xfId="0" applyFont="1" applyBorder="1" applyAlignment="1">
      <alignment horizontal="justify" vertical="center" wrapText="1"/>
    </xf>
    <xf numFmtId="0" fontId="8" fillId="0" borderId="45" xfId="0" applyFont="1" applyBorder="1" applyAlignment="1">
      <alignment horizontal="justify" vertical="center" wrapText="1"/>
    </xf>
    <xf numFmtId="0" fontId="8" fillId="0" borderId="59" xfId="0" applyFont="1" applyBorder="1" applyAlignment="1">
      <alignment horizontal="justify" vertical="center" wrapText="1"/>
    </xf>
    <xf numFmtId="0" fontId="8" fillId="0" borderId="48"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60" xfId="0" applyFont="1" applyBorder="1" applyAlignment="1">
      <alignment horizontal="justify" vertical="center" wrapText="1"/>
    </xf>
    <xf numFmtId="0" fontId="8" fillId="0" borderId="61" xfId="0" applyFont="1" applyBorder="1" applyAlignment="1">
      <alignment horizontal="justify" vertical="center" wrapText="1"/>
    </xf>
    <xf numFmtId="0" fontId="8" fillId="0" borderId="62" xfId="0" applyFont="1" applyBorder="1" applyAlignment="1">
      <alignment horizontal="justify" vertical="center" wrapText="1"/>
    </xf>
    <xf numFmtId="0" fontId="8" fillId="0" borderId="48" xfId="0" applyFont="1" applyBorder="1" applyAlignment="1">
      <alignment horizontal="right" vertical="center" wrapText="1"/>
    </xf>
    <xf numFmtId="0" fontId="8" fillId="0" borderId="51" xfId="0" applyFont="1" applyBorder="1" applyAlignment="1">
      <alignment horizontal="right" vertical="center" wrapText="1"/>
    </xf>
    <xf numFmtId="0" fontId="8" fillId="0" borderId="49" xfId="0" applyFont="1" applyBorder="1" applyAlignment="1">
      <alignment horizontal="right" vertical="center" wrapText="1"/>
    </xf>
    <xf numFmtId="0" fontId="8" fillId="0" borderId="45" xfId="0" applyFont="1" applyBorder="1" applyAlignment="1">
      <alignment horizontal="right" vertical="center" wrapText="1"/>
    </xf>
    <xf numFmtId="0" fontId="8" fillId="0" borderId="53" xfId="0" applyFont="1" applyBorder="1" applyAlignment="1">
      <alignment horizontal="right" vertical="center" wrapText="1"/>
    </xf>
    <xf numFmtId="0" fontId="8" fillId="0" borderId="46" xfId="0" applyFont="1" applyBorder="1" applyAlignment="1">
      <alignment horizontal="right" vertical="center" wrapText="1"/>
    </xf>
    <xf numFmtId="0" fontId="8" fillId="0" borderId="49" xfId="0" applyFont="1" applyBorder="1" applyAlignment="1">
      <alignment horizontal="center" vertical="center" wrapText="1"/>
    </xf>
    <xf numFmtId="0" fontId="8" fillId="0" borderId="46" xfId="0" applyFont="1" applyBorder="1" applyAlignment="1">
      <alignment horizontal="center" vertical="center" wrapText="1"/>
    </xf>
    <xf numFmtId="0" fontId="59" fillId="0" borderId="50" xfId="0" applyFont="1" applyBorder="1" applyAlignment="1">
      <alignment horizontal="center" vertical="center" wrapText="1"/>
    </xf>
    <xf numFmtId="0" fontId="59" fillId="0" borderId="51" xfId="0" applyFont="1" applyBorder="1" applyAlignment="1">
      <alignment horizontal="center" vertical="center" wrapText="1"/>
    </xf>
    <xf numFmtId="0" fontId="59" fillId="0" borderId="49"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47" xfId="0" applyFont="1" applyBorder="1" applyAlignment="1">
      <alignment horizontal="left" vertical="center" wrapText="1"/>
    </xf>
    <xf numFmtId="0" fontId="7" fillId="0" borderId="9" xfId="0" applyFont="1" applyBorder="1" applyAlignment="1">
      <alignment horizontal="left" vertical="center" wrapText="1"/>
    </xf>
    <xf numFmtId="0" fontId="7" fillId="0" borderId="49" xfId="0" applyFont="1" applyBorder="1" applyAlignment="1">
      <alignment horizontal="center" vertical="center" wrapText="1"/>
    </xf>
    <xf numFmtId="0" fontId="17" fillId="13" borderId="16" xfId="6" applyFont="1" applyFill="1" applyBorder="1" applyAlignment="1">
      <alignment vertical="center" wrapText="1"/>
    </xf>
    <xf numFmtId="0" fontId="17" fillId="13" borderId="15" xfId="6" applyFont="1" applyFill="1" applyBorder="1" applyAlignment="1">
      <alignment vertical="center" wrapText="1"/>
    </xf>
    <xf numFmtId="0" fontId="17" fillId="13" borderId="4" xfId="6" applyFont="1" applyFill="1" applyBorder="1" applyAlignment="1">
      <alignment vertical="center" wrapText="1"/>
    </xf>
    <xf numFmtId="0" fontId="3" fillId="8" borderId="23" xfId="6" applyFont="1" applyFill="1" applyBorder="1" applyAlignment="1" applyProtection="1">
      <alignment horizontal="center" wrapText="1"/>
    </xf>
    <xf numFmtId="0" fontId="3" fillId="8" borderId="37" xfId="6" applyFont="1" applyFill="1" applyBorder="1" applyAlignment="1" applyProtection="1">
      <alignment horizontal="center" wrapText="1"/>
    </xf>
    <xf numFmtId="0" fontId="3" fillId="0" borderId="73" xfId="6" applyFont="1" applyBorder="1" applyAlignment="1" applyProtection="1">
      <alignment horizontal="left" vertical="top" wrapText="1"/>
      <protection locked="0"/>
    </xf>
    <xf numFmtId="0" fontId="3" fillId="0" borderId="15" xfId="6" applyFont="1" applyBorder="1" applyAlignment="1" applyProtection="1">
      <alignment horizontal="left" vertical="top" wrapText="1"/>
      <protection locked="0"/>
    </xf>
    <xf numFmtId="0" fontId="3" fillId="0" borderId="32" xfId="6" applyFont="1" applyBorder="1" applyAlignment="1" applyProtection="1">
      <alignment horizontal="left" vertical="top" wrapText="1"/>
      <protection locked="0"/>
    </xf>
    <xf numFmtId="0" fontId="3" fillId="0" borderId="18" xfId="6" applyFont="1" applyBorder="1" applyAlignment="1" applyProtection="1">
      <alignment horizontal="left" vertical="top" wrapText="1"/>
      <protection locked="0"/>
    </xf>
    <xf numFmtId="0" fontId="3" fillId="0" borderId="38" xfId="6" applyFont="1" applyBorder="1" applyAlignment="1" applyProtection="1">
      <alignment horizontal="left" vertical="top" wrapText="1"/>
      <protection locked="0"/>
    </xf>
    <xf numFmtId="0" fontId="4" fillId="0" borderId="23" xfId="6" applyFont="1" applyBorder="1" applyAlignment="1" applyProtection="1">
      <alignment horizontal="left" wrapText="1"/>
    </xf>
    <xf numFmtId="0" fontId="4" fillId="0" borderId="37" xfId="6" applyFont="1" applyBorder="1" applyAlignment="1" applyProtection="1">
      <alignment horizontal="left" wrapText="1"/>
    </xf>
    <xf numFmtId="0" fontId="53" fillId="6" borderId="83" xfId="6" applyFont="1" applyFill="1" applyBorder="1" applyAlignment="1">
      <alignment horizontal="center" vertical="center" wrapText="1"/>
    </xf>
    <xf numFmtId="0" fontId="53" fillId="6" borderId="20" xfId="6" applyFont="1" applyFill="1" applyBorder="1" applyAlignment="1">
      <alignment horizontal="center" vertical="center" wrapText="1"/>
    </xf>
    <xf numFmtId="0" fontId="53" fillId="6" borderId="39" xfId="6" applyFont="1" applyFill="1" applyBorder="1" applyAlignment="1">
      <alignment horizontal="center" vertical="center" wrapText="1"/>
    </xf>
    <xf numFmtId="0" fontId="4" fillId="0" borderId="84" xfId="6" applyFont="1" applyBorder="1" applyAlignment="1" applyProtection="1">
      <alignment horizontal="left" wrapText="1"/>
    </xf>
    <xf numFmtId="0" fontId="20" fillId="10" borderId="12" xfId="6" applyFont="1" applyFill="1" applyBorder="1" applyAlignment="1">
      <alignment horizontal="right" vertical="center"/>
    </xf>
    <xf numFmtId="0" fontId="20" fillId="10" borderId="12" xfId="6" applyFont="1" applyFill="1" applyBorder="1" applyAlignment="1">
      <alignment horizontal="center" vertical="center" wrapText="1"/>
    </xf>
    <xf numFmtId="0" fontId="26" fillId="0" borderId="23" xfId="6" applyFont="1" applyBorder="1" applyAlignment="1" applyProtection="1">
      <alignment horizontal="left" wrapText="1"/>
    </xf>
    <xf numFmtId="0" fontId="26" fillId="0" borderId="37" xfId="6" applyFont="1" applyBorder="1" applyAlignment="1" applyProtection="1">
      <alignment horizontal="left" wrapText="1"/>
    </xf>
    <xf numFmtId="0" fontId="3" fillId="0" borderId="73" xfId="6" applyFont="1" applyBorder="1" applyAlignment="1" applyProtection="1">
      <alignment horizontal="center" vertical="top" wrapText="1"/>
      <protection locked="0"/>
    </xf>
    <xf numFmtId="0" fontId="3" fillId="0" borderId="15" xfId="6" applyFont="1" applyBorder="1" applyAlignment="1" applyProtection="1">
      <alignment horizontal="center" vertical="top" wrapText="1"/>
      <protection locked="0"/>
    </xf>
    <xf numFmtId="0" fontId="3" fillId="0" borderId="32" xfId="6" applyFont="1" applyBorder="1" applyAlignment="1" applyProtection="1">
      <alignment horizontal="center" vertical="top" wrapText="1"/>
      <protection locked="0"/>
    </xf>
    <xf numFmtId="0" fontId="61" fillId="6" borderId="16" xfId="0" applyFont="1" applyFill="1" applyBorder="1" applyAlignment="1">
      <alignment wrapText="1"/>
    </xf>
    <xf numFmtId="0" fontId="61" fillId="6" borderId="15" xfId="0" applyFont="1" applyFill="1" applyBorder="1" applyAlignment="1">
      <alignment wrapText="1"/>
    </xf>
    <xf numFmtId="0" fontId="61" fillId="6" borderId="32" xfId="0" applyFont="1" applyFill="1" applyBorder="1" applyAlignment="1">
      <alignment wrapText="1"/>
    </xf>
    <xf numFmtId="8" fontId="3" fillId="0" borderId="81" xfId="3" applyNumberFormat="1" applyFont="1" applyBorder="1" applyAlignment="1">
      <alignment horizontal="right" vertical="center"/>
    </xf>
    <xf numFmtId="8" fontId="3" fillId="0" borderId="72" xfId="3" applyNumberFormat="1" applyFont="1" applyBorder="1" applyAlignment="1">
      <alignment horizontal="right" vertical="center"/>
    </xf>
    <xf numFmtId="8" fontId="3" fillId="7" borderId="81" xfId="3" applyNumberFormat="1" applyFont="1" applyFill="1" applyBorder="1" applyAlignment="1">
      <alignment horizontal="right" vertical="center"/>
    </xf>
    <xf numFmtId="8" fontId="3" fillId="7" borderId="72" xfId="3" applyNumberFormat="1" applyFont="1" applyFill="1" applyBorder="1" applyAlignment="1">
      <alignment horizontal="right" vertical="center"/>
    </xf>
    <xf numFmtId="8" fontId="3" fillId="0" borderId="82" xfId="3" applyNumberFormat="1" applyFont="1" applyBorder="1" applyAlignment="1">
      <alignment horizontal="right" vertical="center"/>
    </xf>
    <xf numFmtId="8" fontId="3" fillId="0" borderId="11" xfId="3" applyNumberFormat="1" applyFont="1" applyBorder="1" applyAlignment="1">
      <alignment horizontal="right" vertical="center"/>
    </xf>
    <xf numFmtId="0" fontId="20" fillId="0" borderId="75" xfId="6" applyFont="1" applyBorder="1" applyAlignment="1">
      <alignment horizontal="right" vertical="center"/>
    </xf>
    <xf numFmtId="0" fontId="20" fillId="0" borderId="3" xfId="6" applyFont="1" applyBorder="1" applyAlignment="1">
      <alignment horizontal="right" vertical="center"/>
    </xf>
    <xf numFmtId="0" fontId="27" fillId="0" borderId="76" xfId="6" applyFont="1" applyBorder="1" applyAlignment="1">
      <alignment horizontal="center" vertical="center" wrapText="1"/>
    </xf>
    <xf numFmtId="0" fontId="27" fillId="0" borderId="77" xfId="6" applyFont="1" applyBorder="1" applyAlignment="1">
      <alignment horizontal="center" vertical="center" wrapText="1"/>
    </xf>
    <xf numFmtId="0" fontId="45" fillId="0" borderId="78" xfId="6" applyFont="1" applyBorder="1" applyAlignment="1">
      <alignment horizontal="center" vertical="center" wrapText="1"/>
    </xf>
    <xf numFmtId="0" fontId="45" fillId="0" borderId="0" xfId="6" applyFont="1" applyBorder="1" applyAlignment="1">
      <alignment horizontal="center" vertical="center" wrapText="1"/>
    </xf>
  </cellXfs>
  <cellStyles count="7">
    <cellStyle name="Comma" xfId="1" builtinId="3"/>
    <cellStyle name="Comma 2" xfId="2" xr:uid="{00000000-0005-0000-0000-000001000000}"/>
    <cellStyle name="Currency" xfId="3" builtinId="4"/>
    <cellStyle name="Currency 2" xfId="4" xr:uid="{00000000-0005-0000-0000-000003000000}"/>
    <cellStyle name="Hyperlink" xfId="5" builtinId="8"/>
    <cellStyle name="Normal" xfId="0" builtinId="0"/>
    <cellStyle name="Normal 2"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nces.ed.gov/ipeds/glossary/index.asp?id=696" TargetMode="External"/><Relationship Id="rId2" Type="http://schemas.openxmlformats.org/officeDocument/2006/relationships/hyperlink" Target="http://nces.ed.gov/ipeds/glossary/index.asp?id=447" TargetMode="External"/><Relationship Id="rId1" Type="http://schemas.openxmlformats.org/officeDocument/2006/relationships/hyperlink" Target="http://nces.ed.gov/ipeds/glossary/index.asp?id=209" TargetMode="External"/><Relationship Id="rId5" Type="http://schemas.openxmlformats.org/officeDocument/2006/relationships/printerSettings" Target="../printerSettings/printerSettings1.bin"/><Relationship Id="rId4" Type="http://schemas.openxmlformats.org/officeDocument/2006/relationships/hyperlink" Target="http://nces.ed.gov/ipeds/glossary/index.asp?id=33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nces.ed.gov/ipeds/glossary/index.asp?id=696" TargetMode="External"/><Relationship Id="rId7" Type="http://schemas.openxmlformats.org/officeDocument/2006/relationships/comments" Target="../comments1.xml"/><Relationship Id="rId2" Type="http://schemas.openxmlformats.org/officeDocument/2006/relationships/hyperlink" Target="http://nces.ed.gov/ipeds/glossary/index.asp?id=447" TargetMode="External"/><Relationship Id="rId1" Type="http://schemas.openxmlformats.org/officeDocument/2006/relationships/hyperlink" Target="http://nces.ed.gov/ipeds/glossary/index.asp?id=209" TargetMode="External"/><Relationship Id="rId6" Type="http://schemas.openxmlformats.org/officeDocument/2006/relationships/vmlDrawing" Target="../drawings/vmlDrawing1.vml"/><Relationship Id="rId5" Type="http://schemas.openxmlformats.org/officeDocument/2006/relationships/printerSettings" Target="../printerSettings/printerSettings3.bin"/><Relationship Id="rId4" Type="http://schemas.openxmlformats.org/officeDocument/2006/relationships/hyperlink" Target="http://nces.ed.gov/ipeds/glossary/index.asp?id=335"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154"/>
  <sheetViews>
    <sheetView workbookViewId="0">
      <selection activeCell="C19" sqref="C19"/>
    </sheetView>
  </sheetViews>
  <sheetFormatPr defaultColWidth="8.85546875" defaultRowHeight="15.75" x14ac:dyDescent="0.2"/>
  <cols>
    <col min="1" max="1" width="4.42578125" style="11" customWidth="1"/>
    <col min="2" max="2" width="51.28515625" style="4" customWidth="1"/>
    <col min="3" max="7" width="12.7109375" style="4" customWidth="1"/>
    <col min="11" max="11" width="9.140625" style="1"/>
  </cols>
  <sheetData>
    <row r="1" spans="1:11" s="64" customFormat="1" ht="30" customHeight="1" x14ac:dyDescent="0.2">
      <c r="A1" s="284" t="s">
        <v>39</v>
      </c>
      <c r="B1" s="285"/>
      <c r="C1" s="285"/>
      <c r="D1" s="285"/>
      <c r="E1" s="285"/>
      <c r="F1" s="285"/>
      <c r="G1" s="286"/>
      <c r="K1" s="65"/>
    </row>
    <row r="2" spans="1:11" ht="5.0999999999999996" customHeight="1" x14ac:dyDescent="0.2">
      <c r="A2" s="48"/>
      <c r="B2" s="49"/>
      <c r="C2" s="50"/>
      <c r="D2" s="50"/>
      <c r="E2" s="50"/>
      <c r="F2" s="50"/>
      <c r="G2" s="50"/>
    </row>
    <row r="3" spans="1:11" s="56" customFormat="1" ht="21" x14ac:dyDescent="0.2">
      <c r="A3" s="76" t="s">
        <v>38</v>
      </c>
      <c r="B3" s="51" t="s">
        <v>37</v>
      </c>
      <c r="C3" s="52" t="s">
        <v>47</v>
      </c>
      <c r="D3" s="53" t="s">
        <v>48</v>
      </c>
      <c r="E3" s="54" t="s">
        <v>49</v>
      </c>
      <c r="F3" s="53" t="s">
        <v>50</v>
      </c>
      <c r="G3" s="55" t="s">
        <v>51</v>
      </c>
      <c r="K3" s="57"/>
    </row>
    <row r="4" spans="1:11" ht="15" customHeight="1" x14ac:dyDescent="0.25">
      <c r="A4" s="78"/>
      <c r="B4" s="12" t="s">
        <v>0</v>
      </c>
      <c r="C4" s="72"/>
      <c r="D4" s="73"/>
      <c r="E4" s="73"/>
      <c r="F4" s="73"/>
      <c r="G4" s="74"/>
    </row>
    <row r="5" spans="1:11" ht="18" customHeight="1" x14ac:dyDescent="0.2">
      <c r="A5" s="77"/>
      <c r="B5" s="58" t="s">
        <v>40</v>
      </c>
      <c r="C5" s="32"/>
      <c r="D5" s="33"/>
      <c r="E5" s="32"/>
      <c r="F5" s="33"/>
      <c r="G5" s="32"/>
    </row>
    <row r="6" spans="1:11" ht="18" customHeight="1" x14ac:dyDescent="0.2">
      <c r="A6" s="77"/>
      <c r="B6" s="79" t="s">
        <v>41</v>
      </c>
      <c r="C6" s="34"/>
      <c r="D6" s="35"/>
      <c r="E6" s="34"/>
      <c r="F6" s="36"/>
      <c r="G6" s="34"/>
    </row>
    <row r="7" spans="1:11" s="46" customFormat="1" ht="15" customHeight="1" x14ac:dyDescent="0.25">
      <c r="A7" s="78"/>
      <c r="B7" s="75" t="s">
        <v>29</v>
      </c>
      <c r="C7" s="274"/>
      <c r="D7" s="274"/>
      <c r="E7" s="274"/>
      <c r="F7" s="274"/>
      <c r="G7" s="275"/>
      <c r="K7" s="47"/>
    </row>
    <row r="8" spans="1:11" s="44" customFormat="1" ht="125.1" customHeight="1" x14ac:dyDescent="0.2">
      <c r="A8" s="77"/>
      <c r="B8" s="278"/>
      <c r="C8" s="279"/>
      <c r="D8" s="279"/>
      <c r="E8" s="279"/>
      <c r="F8" s="279"/>
      <c r="G8" s="280"/>
      <c r="J8" s="45"/>
      <c r="K8" s="45"/>
    </row>
    <row r="9" spans="1:11" ht="5.0999999999999996" customHeight="1" x14ac:dyDescent="0.2">
      <c r="A9" s="60"/>
      <c r="B9" s="87"/>
      <c r="C9" s="37"/>
      <c r="D9" s="37"/>
      <c r="E9" s="37"/>
      <c r="F9" s="37"/>
      <c r="G9" s="38"/>
    </row>
    <row r="10" spans="1:11" s="10" customFormat="1" ht="15" customHeight="1" x14ac:dyDescent="0.2">
      <c r="A10" s="78"/>
      <c r="B10" s="86" t="s">
        <v>52</v>
      </c>
      <c r="C10" s="41" t="s">
        <v>42</v>
      </c>
      <c r="D10" s="40" t="s">
        <v>43</v>
      </c>
      <c r="E10" s="41" t="s">
        <v>44</v>
      </c>
      <c r="F10" s="40" t="s">
        <v>45</v>
      </c>
      <c r="G10" s="42" t="s">
        <v>46</v>
      </c>
      <c r="K10" s="43"/>
    </row>
    <row r="11" spans="1:11" ht="15" customHeight="1" x14ac:dyDescent="0.25">
      <c r="A11" s="78"/>
      <c r="B11" s="84" t="s">
        <v>3</v>
      </c>
      <c r="C11" s="72"/>
      <c r="D11" s="73"/>
      <c r="E11" s="73"/>
      <c r="F11" s="73"/>
      <c r="G11" s="74"/>
    </row>
    <row r="12" spans="1:11" ht="18" customHeight="1" x14ac:dyDescent="0.2">
      <c r="A12" s="78"/>
      <c r="B12" s="80" t="s">
        <v>40</v>
      </c>
      <c r="C12" s="32"/>
      <c r="D12" s="33"/>
      <c r="E12" s="32"/>
      <c r="F12" s="33"/>
      <c r="G12" s="32"/>
    </row>
    <row r="13" spans="1:11" ht="18" customHeight="1" x14ac:dyDescent="0.2">
      <c r="A13" s="78"/>
      <c r="B13" s="81" t="s">
        <v>41</v>
      </c>
      <c r="C13" s="34"/>
      <c r="D13" s="35"/>
      <c r="E13" s="34"/>
      <c r="F13" s="36"/>
      <c r="G13" s="34"/>
    </row>
    <row r="14" spans="1:11" ht="15" customHeight="1" x14ac:dyDescent="0.25">
      <c r="A14" s="78"/>
      <c r="B14" s="75" t="s">
        <v>29</v>
      </c>
      <c r="C14" s="70"/>
      <c r="D14" s="70"/>
      <c r="E14" s="70"/>
      <c r="F14" s="70"/>
      <c r="G14" s="71"/>
    </row>
    <row r="15" spans="1:11" s="44" customFormat="1" ht="129.94999999999999" customHeight="1" x14ac:dyDescent="0.2">
      <c r="A15" s="78"/>
      <c r="B15" s="253"/>
      <c r="C15" s="253"/>
      <c r="D15" s="253"/>
      <c r="E15" s="253"/>
      <c r="F15" s="253"/>
      <c r="G15" s="254"/>
      <c r="K15" s="45"/>
    </row>
    <row r="16" spans="1:11" ht="8.1" customHeight="1" x14ac:dyDescent="0.2">
      <c r="A16" s="60"/>
      <c r="B16" s="87"/>
      <c r="C16" s="37"/>
      <c r="D16" s="37"/>
      <c r="E16" s="37"/>
      <c r="F16" s="37"/>
      <c r="G16" s="38"/>
    </row>
    <row r="17" spans="1:11" s="10" customFormat="1" ht="15" customHeight="1" x14ac:dyDescent="0.2">
      <c r="A17" s="78"/>
      <c r="B17" s="86" t="s">
        <v>52</v>
      </c>
      <c r="C17" s="42" t="s">
        <v>42</v>
      </c>
      <c r="D17" s="40" t="s">
        <v>43</v>
      </c>
      <c r="E17" s="41" t="s">
        <v>44</v>
      </c>
      <c r="F17" s="40" t="s">
        <v>45</v>
      </c>
      <c r="G17" s="42" t="s">
        <v>46</v>
      </c>
      <c r="K17" s="43"/>
    </row>
    <row r="18" spans="1:11" ht="15" customHeight="1" x14ac:dyDescent="0.25">
      <c r="A18" s="78"/>
      <c r="B18" s="83" t="s">
        <v>4</v>
      </c>
      <c r="C18" s="73"/>
      <c r="D18" s="73"/>
      <c r="E18" s="73"/>
      <c r="F18" s="73"/>
      <c r="G18" s="74"/>
    </row>
    <row r="19" spans="1:11" ht="18" customHeight="1" x14ac:dyDescent="0.2">
      <c r="A19" s="78"/>
      <c r="B19" s="80" t="s">
        <v>40</v>
      </c>
      <c r="C19" s="32"/>
      <c r="D19" s="33"/>
      <c r="E19" s="32"/>
      <c r="F19" s="33"/>
      <c r="G19" s="32"/>
    </row>
    <row r="20" spans="1:11" ht="18" customHeight="1" x14ac:dyDescent="0.2">
      <c r="A20" s="78"/>
      <c r="B20" s="81" t="s">
        <v>41</v>
      </c>
      <c r="C20" s="34"/>
      <c r="D20" s="35"/>
      <c r="E20" s="34"/>
      <c r="F20" s="36"/>
      <c r="G20" s="34"/>
    </row>
    <row r="21" spans="1:11" ht="20.100000000000001" customHeight="1" x14ac:dyDescent="0.25">
      <c r="A21" s="78"/>
      <c r="B21" s="75" t="s">
        <v>29</v>
      </c>
      <c r="C21" s="70"/>
      <c r="D21" s="70"/>
      <c r="E21" s="70"/>
      <c r="F21" s="70"/>
      <c r="G21" s="71"/>
    </row>
    <row r="22" spans="1:11" s="44" customFormat="1" ht="140.1" customHeight="1" x14ac:dyDescent="0.2">
      <c r="A22" s="78"/>
      <c r="B22" s="59"/>
      <c r="C22" s="59"/>
      <c r="D22" s="59"/>
      <c r="E22" s="59"/>
      <c r="F22" s="59"/>
      <c r="G22" s="61"/>
      <c r="K22" s="45"/>
    </row>
    <row r="23" spans="1:11" ht="9" customHeight="1" x14ac:dyDescent="0.2">
      <c r="A23" s="60"/>
      <c r="B23" s="87"/>
      <c r="C23" s="37"/>
      <c r="D23" s="37"/>
      <c r="E23" s="37"/>
      <c r="F23" s="37"/>
      <c r="G23" s="38"/>
    </row>
    <row r="24" spans="1:11" s="10" customFormat="1" ht="15" customHeight="1" x14ac:dyDescent="0.2">
      <c r="A24" s="78"/>
      <c r="B24" s="86" t="s">
        <v>52</v>
      </c>
      <c r="C24" s="42" t="s">
        <v>42</v>
      </c>
      <c r="D24" s="40" t="s">
        <v>43</v>
      </c>
      <c r="E24" s="41" t="s">
        <v>44</v>
      </c>
      <c r="F24" s="40" t="s">
        <v>45</v>
      </c>
      <c r="G24" s="42" t="s">
        <v>46</v>
      </c>
      <c r="K24" s="43"/>
    </row>
    <row r="25" spans="1:11" ht="20.100000000000001" customHeight="1" x14ac:dyDescent="0.2">
      <c r="A25" s="78"/>
      <c r="B25" s="85" t="s">
        <v>5</v>
      </c>
      <c r="C25" s="29"/>
      <c r="D25" s="30"/>
      <c r="E25" s="29"/>
      <c r="F25" s="30"/>
      <c r="G25" s="31"/>
    </row>
    <row r="26" spans="1:11" ht="18" customHeight="1" x14ac:dyDescent="0.2">
      <c r="A26" s="78"/>
      <c r="B26" s="81" t="s">
        <v>6</v>
      </c>
      <c r="C26" s="34"/>
      <c r="D26" s="35"/>
      <c r="E26" s="34"/>
      <c r="F26" s="36"/>
      <c r="G26" s="34"/>
    </row>
    <row r="27" spans="1:11" ht="30" customHeight="1" x14ac:dyDescent="0.25">
      <c r="A27" s="78"/>
      <c r="B27" s="255" t="s">
        <v>54</v>
      </c>
      <c r="C27" s="255"/>
      <c r="D27" s="255"/>
      <c r="E27" s="255"/>
      <c r="F27" s="255"/>
      <c r="G27" s="256"/>
    </row>
    <row r="28" spans="1:11" s="44" customFormat="1" ht="150" customHeight="1" x14ac:dyDescent="0.2">
      <c r="A28" s="78"/>
      <c r="B28" s="253"/>
      <c r="C28" s="253"/>
      <c r="D28" s="253"/>
      <c r="E28" s="253"/>
      <c r="F28" s="253"/>
      <c r="G28" s="254"/>
      <c r="K28" s="45"/>
    </row>
    <row r="29" spans="1:11" ht="8.1" customHeight="1" x14ac:dyDescent="0.2">
      <c r="A29" s="60"/>
      <c r="B29" s="87"/>
      <c r="C29" s="37"/>
      <c r="D29" s="37"/>
      <c r="E29" s="37"/>
      <c r="F29" s="37"/>
      <c r="G29" s="38"/>
    </row>
    <row r="30" spans="1:11" s="10" customFormat="1" ht="15" customHeight="1" x14ac:dyDescent="0.2">
      <c r="A30" s="78"/>
      <c r="B30" s="86" t="s">
        <v>52</v>
      </c>
      <c r="C30" s="39" t="s">
        <v>42</v>
      </c>
      <c r="D30" s="40" t="s">
        <v>43</v>
      </c>
      <c r="E30" s="41" t="s">
        <v>44</v>
      </c>
      <c r="F30" s="40" t="s">
        <v>45</v>
      </c>
      <c r="G30" s="42" t="s">
        <v>46</v>
      </c>
      <c r="K30" s="43"/>
    </row>
    <row r="31" spans="1:11" ht="15" customHeight="1" x14ac:dyDescent="0.25">
      <c r="A31" s="78"/>
      <c r="B31" s="82" t="s">
        <v>7</v>
      </c>
      <c r="C31" s="73"/>
      <c r="D31" s="73"/>
      <c r="E31" s="73"/>
      <c r="F31" s="73"/>
      <c r="G31" s="74"/>
    </row>
    <row r="32" spans="1:11" ht="18" customHeight="1" x14ac:dyDescent="0.2">
      <c r="A32" s="78"/>
      <c r="B32" s="80" t="s">
        <v>40</v>
      </c>
      <c r="C32" s="32"/>
      <c r="D32" s="33"/>
      <c r="E32" s="32"/>
      <c r="F32" s="33"/>
      <c r="G32" s="32"/>
    </row>
    <row r="33" spans="1:11" ht="18" customHeight="1" x14ac:dyDescent="0.2">
      <c r="A33" s="78"/>
      <c r="B33" s="81" t="s">
        <v>41</v>
      </c>
      <c r="C33" s="34"/>
      <c r="D33" s="35"/>
      <c r="E33" s="34"/>
      <c r="F33" s="36"/>
      <c r="G33" s="34"/>
    </row>
    <row r="34" spans="1:11" ht="20.100000000000001" customHeight="1" x14ac:dyDescent="0.25">
      <c r="A34" s="78"/>
      <c r="B34" s="255" t="s">
        <v>53</v>
      </c>
      <c r="C34" s="255"/>
      <c r="D34" s="255"/>
      <c r="E34" s="255"/>
      <c r="F34" s="255"/>
      <c r="G34" s="71"/>
    </row>
    <row r="35" spans="1:11" s="44" customFormat="1" ht="129.94999999999999" customHeight="1" x14ac:dyDescent="0.2">
      <c r="A35" s="78"/>
      <c r="B35" s="257"/>
      <c r="C35" s="257"/>
      <c r="D35" s="257"/>
      <c r="E35" s="257"/>
      <c r="F35" s="257"/>
      <c r="G35" s="258"/>
      <c r="K35" s="45"/>
    </row>
    <row r="36" spans="1:11" ht="8.1" customHeight="1" x14ac:dyDescent="0.2">
      <c r="A36" s="60"/>
      <c r="B36" s="37"/>
      <c r="C36" s="66"/>
      <c r="D36" s="66"/>
      <c r="E36" s="66"/>
      <c r="F36" s="66"/>
      <c r="G36" s="67"/>
    </row>
    <row r="37" spans="1:11" x14ac:dyDescent="0.2">
      <c r="A37" s="251" t="s">
        <v>38</v>
      </c>
      <c r="B37" s="276" t="s">
        <v>55</v>
      </c>
      <c r="C37" s="41" t="s">
        <v>42</v>
      </c>
      <c r="D37" s="40" t="s">
        <v>43</v>
      </c>
      <c r="E37" s="41" t="s">
        <v>44</v>
      </c>
      <c r="F37" s="40" t="s">
        <v>45</v>
      </c>
      <c r="G37" s="42" t="s">
        <v>46</v>
      </c>
    </row>
    <row r="38" spans="1:11" s="1" customFormat="1" ht="30" customHeight="1" thickBot="1" x14ac:dyDescent="0.25">
      <c r="A38" s="252"/>
      <c r="B38" s="277"/>
      <c r="C38" s="68">
        <f>SUM(C5,C6,C12,C13,C19,C20,C25,C26,C32,C33)</f>
        <v>0</v>
      </c>
      <c r="D38" s="88">
        <f>SUM(D5,D6,D12,D13,D19,D20,D25,D26,D32,D33)</f>
        <v>0</v>
      </c>
      <c r="E38" s="68">
        <f>SUM(E5,E6,E12,E13,E19,E20,E25,E26,E32,E33)</f>
        <v>0</v>
      </c>
      <c r="F38" s="88">
        <f>SUM(F5,F6,F12,F13,F19,F20,F25,F26,F32,F33)</f>
        <v>0</v>
      </c>
      <c r="G38" s="68">
        <f>SUM(G5,G6,G12,G13,G19,G20,G25,G26,G32,G33)</f>
        <v>0</v>
      </c>
      <c r="H38" s="28"/>
    </row>
    <row r="39" spans="1:11" s="1" customFormat="1" ht="18" thickTop="1" x14ac:dyDescent="0.2">
      <c r="A39" s="62"/>
      <c r="B39" s="63"/>
      <c r="C39" s="6"/>
      <c r="D39" s="6"/>
      <c r="E39" s="6"/>
      <c r="F39" s="6"/>
      <c r="G39" s="13"/>
    </row>
    <row r="40" spans="1:11" s="1" customFormat="1" x14ac:dyDescent="0.2">
      <c r="A40" s="27"/>
      <c r="B40" s="69"/>
      <c r="C40" s="19"/>
      <c r="D40" s="19"/>
      <c r="E40" s="19"/>
      <c r="F40" s="19"/>
      <c r="G40" s="19"/>
    </row>
    <row r="41" spans="1:11" s="1" customFormat="1" x14ac:dyDescent="0.2">
      <c r="A41" s="27"/>
      <c r="B41" s="69"/>
      <c r="C41" s="19"/>
      <c r="D41" s="19"/>
      <c r="E41" s="19"/>
      <c r="F41" s="19"/>
      <c r="G41" s="19"/>
    </row>
    <row r="42" spans="1:11" s="1" customFormat="1" x14ac:dyDescent="0.2">
      <c r="A42" s="27"/>
      <c r="B42" s="69"/>
      <c r="C42" s="19"/>
      <c r="D42" s="19"/>
      <c r="E42" s="19"/>
      <c r="F42" s="19"/>
      <c r="G42" s="19"/>
    </row>
    <row r="43" spans="1:11" s="1" customFormat="1" x14ac:dyDescent="0.2">
      <c r="A43" s="27"/>
      <c r="B43" s="69"/>
      <c r="C43" s="19"/>
      <c r="D43" s="19"/>
      <c r="E43" s="19"/>
      <c r="F43" s="19"/>
      <c r="G43" s="19"/>
    </row>
    <row r="44" spans="1:11" s="1" customFormat="1" x14ac:dyDescent="0.2">
      <c r="A44" s="27"/>
      <c r="B44" s="69"/>
      <c r="C44" s="19"/>
      <c r="D44" s="19"/>
      <c r="E44" s="19"/>
      <c r="F44" s="19"/>
      <c r="G44" s="19"/>
    </row>
    <row r="45" spans="1:11" s="1" customFormat="1" x14ac:dyDescent="0.2">
      <c r="A45" s="27"/>
      <c r="B45" s="69"/>
      <c r="C45" s="19"/>
      <c r="D45" s="19"/>
      <c r="E45" s="19"/>
      <c r="F45" s="19"/>
      <c r="G45" s="19"/>
    </row>
    <row r="46" spans="1:11" s="1" customFormat="1" x14ac:dyDescent="0.2">
      <c r="A46" s="27"/>
      <c r="B46" s="69"/>
      <c r="C46" s="19"/>
      <c r="D46" s="19"/>
      <c r="E46" s="19"/>
      <c r="F46" s="19"/>
      <c r="G46" s="19"/>
    </row>
    <row r="47" spans="1:11" s="1" customFormat="1" x14ac:dyDescent="0.2">
      <c r="A47" s="27"/>
      <c r="B47" s="69"/>
      <c r="C47" s="19"/>
      <c r="D47" s="19"/>
      <c r="E47" s="19"/>
      <c r="F47" s="19"/>
      <c r="G47" s="19"/>
    </row>
    <row r="48" spans="1:11" s="1" customFormat="1" x14ac:dyDescent="0.2">
      <c r="A48" s="27"/>
      <c r="B48" s="69"/>
      <c r="C48" s="19"/>
      <c r="D48" s="19"/>
      <c r="E48" s="19"/>
      <c r="F48" s="19"/>
      <c r="G48" s="19"/>
    </row>
    <row r="49" spans="1:7" s="1" customFormat="1" x14ac:dyDescent="0.2">
      <c r="A49" s="27"/>
      <c r="B49" s="69"/>
      <c r="C49" s="19"/>
      <c r="D49" s="19"/>
      <c r="E49" s="19"/>
      <c r="F49" s="19"/>
      <c r="G49" s="19"/>
    </row>
    <row r="50" spans="1:7" s="1" customFormat="1" x14ac:dyDescent="0.2">
      <c r="A50" s="27"/>
      <c r="B50" s="69"/>
      <c r="C50" s="19"/>
      <c r="D50" s="19"/>
      <c r="E50" s="19"/>
      <c r="F50" s="19"/>
      <c r="G50" s="19"/>
    </row>
    <row r="51" spans="1:7" s="1" customFormat="1" x14ac:dyDescent="0.2">
      <c r="A51" s="27"/>
      <c r="B51" s="69"/>
      <c r="C51" s="19"/>
      <c r="D51" s="19"/>
      <c r="E51" s="19"/>
      <c r="F51" s="19"/>
      <c r="G51" s="19"/>
    </row>
    <row r="52" spans="1:7" x14ac:dyDescent="0.2">
      <c r="B52" s="18"/>
      <c r="C52" s="19"/>
      <c r="D52" s="19"/>
      <c r="E52" s="19"/>
      <c r="F52" s="19"/>
      <c r="G52" s="20"/>
    </row>
    <row r="53" spans="1:7" x14ac:dyDescent="0.2">
      <c r="B53" s="18"/>
      <c r="C53" s="19"/>
      <c r="D53" s="19"/>
      <c r="E53" s="19"/>
      <c r="F53" s="19"/>
      <c r="G53" s="20"/>
    </row>
    <row r="54" spans="1:7" ht="16.5" thickBot="1" x14ac:dyDescent="0.25">
      <c r="B54" s="18"/>
      <c r="C54" s="19"/>
      <c r="D54" s="19"/>
      <c r="E54" s="19"/>
      <c r="F54" s="19"/>
      <c r="G54" s="20"/>
    </row>
    <row r="55" spans="1:7" ht="91.5" customHeight="1" x14ac:dyDescent="0.2">
      <c r="B55" s="322" t="s">
        <v>9</v>
      </c>
      <c r="C55" s="287" t="s">
        <v>30</v>
      </c>
      <c r="D55" s="287" t="s">
        <v>31</v>
      </c>
      <c r="E55" s="287" t="s">
        <v>32</v>
      </c>
      <c r="F55" s="287" t="s">
        <v>33</v>
      </c>
      <c r="G55" s="290" t="s">
        <v>34</v>
      </c>
    </row>
    <row r="56" spans="1:7" ht="16.5" thickBot="1" x14ac:dyDescent="0.25">
      <c r="B56" s="323"/>
      <c r="C56" s="324"/>
      <c r="D56" s="324"/>
      <c r="E56" s="324"/>
      <c r="F56" s="324"/>
      <c r="G56" s="321"/>
    </row>
    <row r="57" spans="1:7" ht="16.5" thickBot="1" x14ac:dyDescent="0.25">
      <c r="B57" s="21" t="s">
        <v>10</v>
      </c>
      <c r="C57" s="9"/>
      <c r="D57" s="9"/>
      <c r="E57" s="9"/>
      <c r="F57" s="9"/>
      <c r="G57" s="22"/>
    </row>
    <row r="58" spans="1:7" x14ac:dyDescent="0.2">
      <c r="B58" s="23" t="s">
        <v>11</v>
      </c>
      <c r="C58" s="305"/>
      <c r="D58" s="305"/>
      <c r="E58" s="305"/>
      <c r="F58" s="305"/>
      <c r="G58" s="306"/>
    </row>
    <row r="59" spans="1:7" x14ac:dyDescent="0.2">
      <c r="B59" s="16" t="s">
        <v>12</v>
      </c>
      <c r="C59" s="260"/>
      <c r="D59" s="260"/>
      <c r="E59" s="260"/>
      <c r="F59" s="260"/>
      <c r="G59" s="263"/>
    </row>
    <row r="60" spans="1:7" ht="16.5" thickBot="1" x14ac:dyDescent="0.25">
      <c r="B60" s="17" t="s">
        <v>13</v>
      </c>
      <c r="C60" s="261"/>
      <c r="D60" s="261"/>
      <c r="E60" s="261"/>
      <c r="F60" s="261"/>
      <c r="G60" s="264"/>
    </row>
    <row r="61" spans="1:7" x14ac:dyDescent="0.2">
      <c r="B61" s="23" t="s">
        <v>14</v>
      </c>
      <c r="C61" s="318"/>
      <c r="D61" s="259"/>
      <c r="E61" s="259"/>
      <c r="F61" s="259"/>
      <c r="G61" s="262"/>
    </row>
    <row r="62" spans="1:7" x14ac:dyDescent="0.2">
      <c r="B62" s="14" t="s">
        <v>12</v>
      </c>
      <c r="C62" s="319"/>
      <c r="D62" s="260"/>
      <c r="E62" s="260"/>
      <c r="F62" s="260"/>
      <c r="G62" s="263"/>
    </row>
    <row r="63" spans="1:7" ht="16.5" thickBot="1" x14ac:dyDescent="0.25">
      <c r="B63" s="21" t="s">
        <v>15</v>
      </c>
      <c r="C63" s="320"/>
      <c r="D63" s="316"/>
      <c r="E63" s="316"/>
      <c r="F63" s="316"/>
      <c r="G63" s="317"/>
    </row>
    <row r="64" spans="1:7" x14ac:dyDescent="0.2">
      <c r="B64" s="23" t="s">
        <v>16</v>
      </c>
      <c r="C64" s="310"/>
      <c r="D64" s="310"/>
      <c r="E64" s="310"/>
      <c r="F64" s="310"/>
      <c r="G64" s="313"/>
    </row>
    <row r="65" spans="2:7" x14ac:dyDescent="0.2">
      <c r="B65" s="24" t="s">
        <v>35</v>
      </c>
      <c r="C65" s="311"/>
      <c r="D65" s="311"/>
      <c r="E65" s="311"/>
      <c r="F65" s="311"/>
      <c r="G65" s="314"/>
    </row>
    <row r="66" spans="2:7" ht="16.5" thickBot="1" x14ac:dyDescent="0.25">
      <c r="B66" s="21" t="s">
        <v>13</v>
      </c>
      <c r="C66" s="312"/>
      <c r="D66" s="312"/>
      <c r="E66" s="312"/>
      <c r="F66" s="312"/>
      <c r="G66" s="315"/>
    </row>
    <row r="67" spans="2:7" x14ac:dyDescent="0.2">
      <c r="B67" s="23" t="s">
        <v>17</v>
      </c>
      <c r="C67" s="305"/>
      <c r="D67" s="305"/>
      <c r="E67" s="305"/>
      <c r="F67" s="305"/>
      <c r="G67" s="306"/>
    </row>
    <row r="68" spans="2:7" x14ac:dyDescent="0.2">
      <c r="B68" s="14" t="s">
        <v>12</v>
      </c>
      <c r="C68" s="260"/>
      <c r="D68" s="260"/>
      <c r="E68" s="260"/>
      <c r="F68" s="260"/>
      <c r="G68" s="263"/>
    </row>
    <row r="69" spans="2:7" ht="16.5" thickBot="1" x14ac:dyDescent="0.25">
      <c r="B69" s="21" t="s">
        <v>13</v>
      </c>
      <c r="C69" s="316"/>
      <c r="D69" s="316"/>
      <c r="E69" s="316"/>
      <c r="F69" s="316"/>
      <c r="G69" s="317"/>
    </row>
    <row r="70" spans="2:7" x14ac:dyDescent="0.2">
      <c r="B70" s="14" t="s">
        <v>18</v>
      </c>
      <c r="C70" s="305"/>
      <c r="D70" s="305"/>
      <c r="E70" s="305"/>
      <c r="F70" s="305"/>
      <c r="G70" s="306"/>
    </row>
    <row r="71" spans="2:7" x14ac:dyDescent="0.2">
      <c r="B71" s="14" t="s">
        <v>1</v>
      </c>
      <c r="C71" s="260"/>
      <c r="D71" s="260"/>
      <c r="E71" s="260"/>
      <c r="F71" s="260"/>
      <c r="G71" s="263"/>
    </row>
    <row r="72" spans="2:7" ht="16.5" thickBot="1" x14ac:dyDescent="0.25">
      <c r="B72" s="15" t="s">
        <v>2</v>
      </c>
      <c r="C72" s="261"/>
      <c r="D72" s="261"/>
      <c r="E72" s="261"/>
      <c r="F72" s="261"/>
      <c r="G72" s="264"/>
    </row>
    <row r="73" spans="2:7" ht="75" customHeight="1" thickBot="1" x14ac:dyDescent="0.25">
      <c r="B73" s="307" t="s">
        <v>36</v>
      </c>
      <c r="C73" s="308"/>
      <c r="D73" s="308"/>
      <c r="E73" s="308"/>
      <c r="F73" s="308"/>
      <c r="G73" s="309"/>
    </row>
    <row r="74" spans="2:7" x14ac:dyDescent="0.2">
      <c r="B74" s="16" t="s">
        <v>19</v>
      </c>
      <c r="C74" s="305"/>
      <c r="D74" s="305"/>
      <c r="E74" s="305"/>
      <c r="F74" s="305"/>
      <c r="G74" s="306"/>
    </row>
    <row r="75" spans="2:7" x14ac:dyDescent="0.2">
      <c r="B75" s="16" t="s">
        <v>1</v>
      </c>
      <c r="C75" s="260"/>
      <c r="D75" s="260"/>
      <c r="E75" s="260"/>
      <c r="F75" s="260"/>
      <c r="G75" s="263"/>
    </row>
    <row r="76" spans="2:7" ht="16.5" thickBot="1" x14ac:dyDescent="0.25">
      <c r="B76" s="17" t="s">
        <v>2</v>
      </c>
      <c r="C76" s="261"/>
      <c r="D76" s="261"/>
      <c r="E76" s="261"/>
      <c r="F76" s="261"/>
      <c r="G76" s="264"/>
    </row>
    <row r="77" spans="2:7" x14ac:dyDescent="0.2">
      <c r="B77" s="265" t="s">
        <v>20</v>
      </c>
      <c r="C77" s="266"/>
      <c r="D77" s="266"/>
      <c r="E77" s="266"/>
      <c r="F77" s="266"/>
      <c r="G77" s="267"/>
    </row>
    <row r="78" spans="2:7" ht="16.5" thickBot="1" x14ac:dyDescent="0.25">
      <c r="B78" s="304"/>
      <c r="C78" s="301"/>
      <c r="D78" s="301"/>
      <c r="E78" s="301"/>
      <c r="F78" s="301"/>
      <c r="G78" s="302"/>
    </row>
    <row r="79" spans="2:7" x14ac:dyDescent="0.2">
      <c r="B79" s="14" t="s">
        <v>21</v>
      </c>
      <c r="C79" s="305"/>
      <c r="D79" s="305"/>
      <c r="E79" s="305"/>
      <c r="F79" s="305"/>
      <c r="G79" s="306"/>
    </row>
    <row r="80" spans="2:7" x14ac:dyDescent="0.2">
      <c r="B80" s="14" t="s">
        <v>1</v>
      </c>
      <c r="C80" s="260"/>
      <c r="D80" s="260"/>
      <c r="E80" s="260"/>
      <c r="F80" s="260"/>
      <c r="G80" s="263"/>
    </row>
    <row r="81" spans="2:7" ht="16.5" thickBot="1" x14ac:dyDescent="0.25">
      <c r="B81" s="15" t="s">
        <v>2</v>
      </c>
      <c r="C81" s="261"/>
      <c r="D81" s="261"/>
      <c r="E81" s="261"/>
      <c r="F81" s="261"/>
      <c r="G81" s="264"/>
    </row>
    <row r="82" spans="2:7" x14ac:dyDescent="0.2">
      <c r="B82" s="265" t="s">
        <v>20</v>
      </c>
      <c r="C82" s="266"/>
      <c r="D82" s="266"/>
      <c r="E82" s="266"/>
      <c r="F82" s="266"/>
      <c r="G82" s="267"/>
    </row>
    <row r="83" spans="2:7" ht="16.5" thickBot="1" x14ac:dyDescent="0.25">
      <c r="B83" s="304"/>
      <c r="C83" s="301"/>
      <c r="D83" s="301"/>
      <c r="E83" s="301"/>
      <c r="F83" s="301"/>
      <c r="G83" s="302"/>
    </row>
    <row r="84" spans="2:7" x14ac:dyDescent="0.2">
      <c r="B84" s="14" t="s">
        <v>22</v>
      </c>
      <c r="C84" s="305"/>
      <c r="D84" s="305"/>
      <c r="E84" s="305"/>
      <c r="F84" s="305"/>
      <c r="G84" s="306"/>
    </row>
    <row r="85" spans="2:7" x14ac:dyDescent="0.2">
      <c r="B85" s="14" t="s">
        <v>1</v>
      </c>
      <c r="C85" s="260"/>
      <c r="D85" s="260"/>
      <c r="E85" s="260"/>
      <c r="F85" s="260"/>
      <c r="G85" s="263"/>
    </row>
    <row r="86" spans="2:7" ht="16.5" thickBot="1" x14ac:dyDescent="0.25">
      <c r="B86" s="15" t="s">
        <v>2</v>
      </c>
      <c r="C86" s="261"/>
      <c r="D86" s="261"/>
      <c r="E86" s="261"/>
      <c r="F86" s="261"/>
      <c r="G86" s="264"/>
    </row>
    <row r="87" spans="2:7" x14ac:dyDescent="0.2">
      <c r="B87" s="265" t="s">
        <v>23</v>
      </c>
      <c r="C87" s="266"/>
      <c r="D87" s="266"/>
      <c r="E87" s="266"/>
      <c r="F87" s="266"/>
      <c r="G87" s="267"/>
    </row>
    <row r="88" spans="2:7" ht="16.5" thickBot="1" x14ac:dyDescent="0.25">
      <c r="B88" s="304"/>
      <c r="C88" s="301"/>
      <c r="D88" s="301"/>
      <c r="E88" s="301"/>
      <c r="F88" s="301"/>
      <c r="G88" s="302"/>
    </row>
    <row r="89" spans="2:7" x14ac:dyDescent="0.2">
      <c r="B89" s="14" t="s">
        <v>24</v>
      </c>
      <c r="C89" s="281"/>
      <c r="D89" s="281"/>
      <c r="E89" s="281"/>
      <c r="F89" s="281"/>
      <c r="G89" s="303"/>
    </row>
    <row r="90" spans="2:7" x14ac:dyDescent="0.2">
      <c r="B90" s="14" t="s">
        <v>1</v>
      </c>
      <c r="C90" s="282"/>
      <c r="D90" s="282"/>
      <c r="E90" s="282"/>
      <c r="F90" s="282"/>
      <c r="G90" s="295"/>
    </row>
    <row r="91" spans="2:7" ht="16.5" thickBot="1" x14ac:dyDescent="0.25">
      <c r="B91" s="15" t="s">
        <v>2</v>
      </c>
      <c r="C91" s="283"/>
      <c r="D91" s="283"/>
      <c r="E91" s="283"/>
      <c r="F91" s="283"/>
      <c r="G91" s="296"/>
    </row>
    <row r="92" spans="2:7" x14ac:dyDescent="0.2">
      <c r="B92" s="265" t="s">
        <v>23</v>
      </c>
      <c r="C92" s="266"/>
      <c r="D92" s="266"/>
      <c r="E92" s="266"/>
      <c r="F92" s="266"/>
      <c r="G92" s="267"/>
    </row>
    <row r="93" spans="2:7" x14ac:dyDescent="0.2">
      <c r="B93" s="268"/>
      <c r="C93" s="269"/>
      <c r="D93" s="269"/>
      <c r="E93" s="269"/>
      <c r="F93" s="269"/>
      <c r="G93" s="270"/>
    </row>
    <row r="94" spans="2:7" x14ac:dyDescent="0.2">
      <c r="B94" s="268"/>
      <c r="C94" s="269"/>
      <c r="D94" s="269"/>
      <c r="E94" s="269"/>
      <c r="F94" s="269"/>
      <c r="G94" s="270"/>
    </row>
    <row r="95" spans="2:7" ht="16.5" thickBot="1" x14ac:dyDescent="0.25">
      <c r="B95" s="271"/>
      <c r="C95" s="272"/>
      <c r="D95" s="272"/>
      <c r="E95" s="272"/>
      <c r="F95" s="272"/>
      <c r="G95" s="273"/>
    </row>
    <row r="96" spans="2:7" x14ac:dyDescent="0.2">
      <c r="B96" s="14" t="s">
        <v>25</v>
      </c>
      <c r="C96" s="259"/>
      <c r="D96" s="259"/>
      <c r="E96" s="259"/>
      <c r="F96" s="259"/>
      <c r="G96" s="262"/>
    </row>
    <row r="97" spans="2:7" x14ac:dyDescent="0.2">
      <c r="B97" s="14" t="s">
        <v>1</v>
      </c>
      <c r="C97" s="260"/>
      <c r="D97" s="260"/>
      <c r="E97" s="260"/>
      <c r="F97" s="260"/>
      <c r="G97" s="263"/>
    </row>
    <row r="98" spans="2:7" ht="16.5" thickBot="1" x14ac:dyDescent="0.25">
      <c r="B98" s="15" t="s">
        <v>2</v>
      </c>
      <c r="C98" s="261"/>
      <c r="D98" s="261"/>
      <c r="E98" s="261"/>
      <c r="F98" s="261"/>
      <c r="G98" s="264"/>
    </row>
    <row r="99" spans="2:7" x14ac:dyDescent="0.2">
      <c r="B99" s="265" t="s">
        <v>23</v>
      </c>
      <c r="C99" s="266"/>
      <c r="D99" s="266"/>
      <c r="E99" s="266"/>
      <c r="F99" s="266"/>
      <c r="G99" s="267"/>
    </row>
    <row r="100" spans="2:7" x14ac:dyDescent="0.2">
      <c r="B100" s="268"/>
      <c r="C100" s="269"/>
      <c r="D100" s="269"/>
      <c r="E100" s="269"/>
      <c r="F100" s="269"/>
      <c r="G100" s="270"/>
    </row>
    <row r="101" spans="2:7" ht="16.5" thickBot="1" x14ac:dyDescent="0.25">
      <c r="B101" s="271"/>
      <c r="C101" s="272"/>
      <c r="D101" s="272"/>
      <c r="E101" s="272"/>
      <c r="F101" s="272"/>
      <c r="G101" s="273"/>
    </row>
    <row r="102" spans="2:7" x14ac:dyDescent="0.2">
      <c r="B102" s="14" t="s">
        <v>26</v>
      </c>
      <c r="C102" s="259"/>
      <c r="D102" s="259"/>
      <c r="E102" s="259"/>
      <c r="F102" s="259"/>
      <c r="G102" s="262"/>
    </row>
    <row r="103" spans="2:7" x14ac:dyDescent="0.2">
      <c r="B103" s="14" t="s">
        <v>1</v>
      </c>
      <c r="C103" s="260"/>
      <c r="D103" s="260"/>
      <c r="E103" s="260"/>
      <c r="F103" s="260"/>
      <c r="G103" s="263"/>
    </row>
    <row r="104" spans="2:7" ht="16.5" thickBot="1" x14ac:dyDescent="0.25">
      <c r="B104" s="15" t="s">
        <v>2</v>
      </c>
      <c r="C104" s="261"/>
      <c r="D104" s="261"/>
      <c r="E104" s="261"/>
      <c r="F104" s="261"/>
      <c r="G104" s="264"/>
    </row>
    <row r="105" spans="2:7" x14ac:dyDescent="0.2">
      <c r="B105" s="265" t="s">
        <v>23</v>
      </c>
      <c r="C105" s="266"/>
      <c r="D105" s="266"/>
      <c r="E105" s="266"/>
      <c r="F105" s="266"/>
      <c r="G105" s="267"/>
    </row>
    <row r="106" spans="2:7" x14ac:dyDescent="0.2">
      <c r="B106" s="268"/>
      <c r="C106" s="269"/>
      <c r="D106" s="269"/>
      <c r="E106" s="269"/>
      <c r="F106" s="269"/>
      <c r="G106" s="270"/>
    </row>
    <row r="107" spans="2:7" ht="16.5" thickBot="1" x14ac:dyDescent="0.25">
      <c r="B107" s="271"/>
      <c r="C107" s="272"/>
      <c r="D107" s="272"/>
      <c r="E107" s="272"/>
      <c r="F107" s="272"/>
      <c r="G107" s="273"/>
    </row>
    <row r="108" spans="2:7" x14ac:dyDescent="0.2">
      <c r="B108" s="14" t="s">
        <v>27</v>
      </c>
      <c r="C108" s="259"/>
      <c r="D108" s="259"/>
      <c r="E108" s="259"/>
      <c r="F108" s="259"/>
      <c r="G108" s="262"/>
    </row>
    <row r="109" spans="2:7" x14ac:dyDescent="0.2">
      <c r="B109" s="16" t="s">
        <v>1</v>
      </c>
      <c r="C109" s="260"/>
      <c r="D109" s="260"/>
      <c r="E109" s="260"/>
      <c r="F109" s="260"/>
      <c r="G109" s="263"/>
    </row>
    <row r="110" spans="2:7" ht="16.5" thickBot="1" x14ac:dyDescent="0.25">
      <c r="B110" s="17" t="s">
        <v>2</v>
      </c>
      <c r="C110" s="261"/>
      <c r="D110" s="261"/>
      <c r="E110" s="261"/>
      <c r="F110" s="261"/>
      <c r="G110" s="264"/>
    </row>
    <row r="111" spans="2:7" x14ac:dyDescent="0.2">
      <c r="B111" s="265" t="s">
        <v>23</v>
      </c>
      <c r="C111" s="266"/>
      <c r="D111" s="266"/>
      <c r="E111" s="266"/>
      <c r="F111" s="266"/>
      <c r="G111" s="267"/>
    </row>
    <row r="112" spans="2:7" x14ac:dyDescent="0.2">
      <c r="B112" s="268"/>
      <c r="C112" s="269"/>
      <c r="D112" s="269"/>
      <c r="E112" s="269"/>
      <c r="F112" s="269"/>
      <c r="G112" s="270"/>
    </row>
    <row r="113" spans="2:7" ht="16.5" thickBot="1" x14ac:dyDescent="0.25">
      <c r="B113" s="271"/>
      <c r="C113" s="272"/>
      <c r="D113" s="272"/>
      <c r="E113" s="272"/>
      <c r="F113" s="272"/>
      <c r="G113" s="273"/>
    </row>
    <row r="114" spans="2:7" x14ac:dyDescent="0.2">
      <c r="B114" s="14" t="s">
        <v>28</v>
      </c>
      <c r="C114" s="293"/>
      <c r="D114" s="293"/>
      <c r="E114" s="293"/>
      <c r="F114" s="293"/>
      <c r="G114" s="294"/>
    </row>
    <row r="115" spans="2:7" x14ac:dyDescent="0.2">
      <c r="B115" s="14" t="s">
        <v>1</v>
      </c>
      <c r="C115" s="282"/>
      <c r="D115" s="282"/>
      <c r="E115" s="282"/>
      <c r="F115" s="282"/>
      <c r="G115" s="295"/>
    </row>
    <row r="116" spans="2:7" ht="16.5" thickBot="1" x14ac:dyDescent="0.25">
      <c r="B116" s="15" t="s">
        <v>2</v>
      </c>
      <c r="C116" s="283"/>
      <c r="D116" s="283"/>
      <c r="E116" s="283"/>
      <c r="F116" s="283"/>
      <c r="G116" s="296"/>
    </row>
    <row r="117" spans="2:7" ht="46.5" customHeight="1" x14ac:dyDescent="0.2">
      <c r="B117" s="297" t="s">
        <v>29</v>
      </c>
      <c r="C117" s="299"/>
      <c r="D117" s="266"/>
      <c r="E117" s="266"/>
      <c r="F117" s="266"/>
      <c r="G117" s="267"/>
    </row>
    <row r="118" spans="2:7" ht="16.5" thickBot="1" x14ac:dyDescent="0.25">
      <c r="B118" s="298"/>
      <c r="C118" s="300"/>
      <c r="D118" s="301"/>
      <c r="E118" s="301"/>
      <c r="F118" s="301"/>
      <c r="G118" s="302"/>
    </row>
    <row r="119" spans="2:7" x14ac:dyDescent="0.2">
      <c r="B119" s="25" t="s">
        <v>8</v>
      </c>
      <c r="C119" s="287"/>
      <c r="D119" s="287"/>
      <c r="E119" s="287"/>
      <c r="F119" s="287"/>
      <c r="G119" s="290"/>
    </row>
    <row r="120" spans="2:7" x14ac:dyDescent="0.2">
      <c r="B120" s="14" t="s">
        <v>1</v>
      </c>
      <c r="C120" s="288"/>
      <c r="D120" s="288"/>
      <c r="E120" s="288"/>
      <c r="F120" s="288"/>
      <c r="G120" s="291"/>
    </row>
    <row r="121" spans="2:7" x14ac:dyDescent="0.2">
      <c r="B121" s="26" t="s">
        <v>2</v>
      </c>
      <c r="C121" s="289"/>
      <c r="D121" s="289"/>
      <c r="E121" s="289"/>
      <c r="F121" s="289"/>
      <c r="G121" s="292"/>
    </row>
    <row r="122" spans="2:7" x14ac:dyDescent="0.2">
      <c r="B122" s="7"/>
      <c r="C122" s="8"/>
      <c r="D122" s="8"/>
      <c r="E122" s="8"/>
      <c r="F122" s="8"/>
      <c r="G122" s="8"/>
    </row>
    <row r="123" spans="2:7" x14ac:dyDescent="0.2">
      <c r="B123" s="8"/>
      <c r="C123" s="8"/>
      <c r="D123" s="8"/>
      <c r="E123" s="8"/>
      <c r="F123" s="8"/>
      <c r="G123" s="8"/>
    </row>
    <row r="124" spans="2:7" x14ac:dyDescent="0.2">
      <c r="B124" s="8"/>
      <c r="C124" s="8"/>
      <c r="D124" s="8"/>
      <c r="E124" s="8"/>
      <c r="F124" s="8"/>
      <c r="G124" s="8"/>
    </row>
    <row r="125" spans="2:7" x14ac:dyDescent="0.2">
      <c r="B125" s="8"/>
      <c r="C125" s="8"/>
      <c r="D125" s="8"/>
      <c r="E125" s="8"/>
      <c r="F125" s="8"/>
      <c r="G125" s="8"/>
    </row>
    <row r="126" spans="2:7" x14ac:dyDescent="0.2">
      <c r="B126" s="8"/>
      <c r="C126" s="8"/>
      <c r="D126" s="8"/>
      <c r="E126" s="8"/>
      <c r="F126" s="8"/>
      <c r="G126" s="8"/>
    </row>
    <row r="127" spans="2:7" x14ac:dyDescent="0.2">
      <c r="B127" s="8"/>
      <c r="C127" s="8"/>
      <c r="D127" s="8"/>
      <c r="E127" s="8"/>
      <c r="F127" s="8"/>
      <c r="G127" s="8"/>
    </row>
    <row r="128" spans="2:7" x14ac:dyDescent="0.2">
      <c r="B128" s="8"/>
      <c r="C128" s="8"/>
      <c r="D128" s="8"/>
      <c r="E128" s="8"/>
      <c r="F128" s="8"/>
      <c r="G128" s="8"/>
    </row>
    <row r="129" spans="2:7" x14ac:dyDescent="0.2">
      <c r="B129" s="8"/>
      <c r="C129" s="8"/>
      <c r="D129" s="8"/>
      <c r="E129" s="8"/>
      <c r="F129" s="8"/>
      <c r="G129" s="8"/>
    </row>
    <row r="130" spans="2:7" x14ac:dyDescent="0.2">
      <c r="B130" s="8"/>
      <c r="C130" s="8"/>
      <c r="D130" s="8"/>
      <c r="E130" s="8"/>
      <c r="F130" s="8"/>
      <c r="G130" s="8"/>
    </row>
    <row r="131" spans="2:7" x14ac:dyDescent="0.2">
      <c r="B131" s="8"/>
      <c r="C131" s="8"/>
      <c r="D131" s="8"/>
      <c r="E131" s="8"/>
      <c r="F131" s="8"/>
      <c r="G131" s="8"/>
    </row>
    <row r="132" spans="2:7" x14ac:dyDescent="0.2">
      <c r="B132" s="8"/>
      <c r="C132" s="8"/>
      <c r="D132" s="8"/>
      <c r="E132" s="8"/>
      <c r="F132" s="8"/>
      <c r="G132" s="8"/>
    </row>
    <row r="133" spans="2:7" x14ac:dyDescent="0.2">
      <c r="B133" s="8"/>
      <c r="C133" s="8"/>
      <c r="D133" s="8"/>
      <c r="E133" s="8"/>
      <c r="F133" s="8"/>
      <c r="G133" s="8"/>
    </row>
    <row r="134" spans="2:7" x14ac:dyDescent="0.2">
      <c r="B134" s="8"/>
      <c r="C134" s="8"/>
      <c r="D134" s="8"/>
      <c r="E134" s="8"/>
      <c r="F134" s="8"/>
      <c r="G134" s="8"/>
    </row>
    <row r="135" spans="2:7" x14ac:dyDescent="0.2">
      <c r="B135" s="8"/>
      <c r="C135" s="8"/>
      <c r="D135" s="8"/>
      <c r="E135" s="8"/>
      <c r="F135" s="8"/>
      <c r="G135" s="8"/>
    </row>
    <row r="136" spans="2:7" x14ac:dyDescent="0.2">
      <c r="B136" s="8"/>
      <c r="C136" s="8"/>
      <c r="D136" s="8"/>
      <c r="E136" s="8"/>
      <c r="F136" s="8"/>
      <c r="G136" s="8"/>
    </row>
    <row r="137" spans="2:7" x14ac:dyDescent="0.2">
      <c r="B137" s="8"/>
      <c r="C137" s="8"/>
      <c r="D137" s="8"/>
      <c r="E137" s="8"/>
      <c r="F137" s="8"/>
      <c r="G137" s="8"/>
    </row>
    <row r="138" spans="2:7" x14ac:dyDescent="0.2">
      <c r="B138" s="8"/>
      <c r="C138" s="8"/>
      <c r="D138" s="8"/>
      <c r="E138" s="8"/>
      <c r="F138" s="8"/>
      <c r="G138" s="8"/>
    </row>
    <row r="139" spans="2:7" x14ac:dyDescent="0.2">
      <c r="B139" s="8"/>
      <c r="C139" s="8"/>
      <c r="D139" s="8"/>
      <c r="E139" s="8"/>
      <c r="F139" s="8"/>
      <c r="G139" s="8"/>
    </row>
    <row r="140" spans="2:7" x14ac:dyDescent="0.2">
      <c r="B140" s="8"/>
      <c r="C140" s="8"/>
      <c r="D140" s="8"/>
      <c r="E140" s="8"/>
      <c r="F140" s="8"/>
      <c r="G140" s="8"/>
    </row>
    <row r="141" spans="2:7" x14ac:dyDescent="0.2">
      <c r="B141" s="8"/>
      <c r="C141" s="8"/>
      <c r="D141" s="8"/>
      <c r="E141" s="8"/>
      <c r="F141" s="8"/>
      <c r="G141" s="8"/>
    </row>
    <row r="142" spans="2:7" x14ac:dyDescent="0.2">
      <c r="B142" s="8"/>
      <c r="C142" s="8"/>
      <c r="D142" s="8"/>
      <c r="E142" s="8"/>
      <c r="F142" s="8"/>
      <c r="G142" s="8"/>
    </row>
    <row r="143" spans="2:7" x14ac:dyDescent="0.2">
      <c r="B143" s="8"/>
      <c r="C143" s="8"/>
      <c r="D143" s="8"/>
      <c r="E143" s="8"/>
      <c r="F143" s="8"/>
      <c r="G143" s="8"/>
    </row>
    <row r="144" spans="2:7" x14ac:dyDescent="0.2">
      <c r="B144" s="8"/>
      <c r="C144" s="8"/>
      <c r="D144" s="8"/>
      <c r="E144" s="8"/>
      <c r="F144" s="8"/>
      <c r="G144" s="8"/>
    </row>
    <row r="145" spans="2:7" x14ac:dyDescent="0.2">
      <c r="B145" s="8"/>
      <c r="C145" s="8"/>
      <c r="D145" s="8"/>
      <c r="E145" s="8"/>
      <c r="F145" s="8"/>
      <c r="G145" s="8"/>
    </row>
    <row r="146" spans="2:7" x14ac:dyDescent="0.2">
      <c r="B146" s="8"/>
      <c r="C146" s="8"/>
      <c r="D146" s="8"/>
      <c r="E146" s="8"/>
      <c r="F146" s="8"/>
      <c r="G146" s="8"/>
    </row>
    <row r="147" spans="2:7" x14ac:dyDescent="0.2">
      <c r="B147" s="8"/>
      <c r="C147" s="8"/>
      <c r="D147" s="8"/>
      <c r="E147" s="8"/>
      <c r="F147" s="8"/>
      <c r="G147" s="8"/>
    </row>
    <row r="148" spans="2:7" x14ac:dyDescent="0.2">
      <c r="B148" s="8"/>
      <c r="C148" s="8"/>
      <c r="D148" s="8"/>
      <c r="E148" s="8"/>
      <c r="F148" s="8"/>
      <c r="G148" s="8"/>
    </row>
    <row r="149" spans="2:7" x14ac:dyDescent="0.2">
      <c r="B149" s="8"/>
      <c r="C149" s="8"/>
      <c r="D149" s="8"/>
      <c r="E149" s="8"/>
      <c r="F149" s="8"/>
      <c r="G149" s="8"/>
    </row>
    <row r="150" spans="2:7" x14ac:dyDescent="0.2">
      <c r="B150" s="8"/>
      <c r="C150" s="8"/>
      <c r="D150" s="8"/>
      <c r="E150" s="8"/>
      <c r="F150" s="8"/>
      <c r="G150" s="8"/>
    </row>
    <row r="151" spans="2:7" x14ac:dyDescent="0.2">
      <c r="B151" s="8"/>
      <c r="C151" s="8"/>
      <c r="D151" s="8"/>
      <c r="E151" s="8"/>
      <c r="F151" s="8"/>
      <c r="G151" s="8"/>
    </row>
    <row r="152" spans="2:7" x14ac:dyDescent="0.2">
      <c r="B152" s="8"/>
      <c r="C152" s="8"/>
      <c r="D152" s="8"/>
      <c r="E152" s="8"/>
      <c r="F152" s="8"/>
      <c r="G152" s="8"/>
    </row>
    <row r="153" spans="2:7" x14ac:dyDescent="0.2">
      <c r="B153" s="8"/>
      <c r="C153" s="8"/>
      <c r="D153" s="8"/>
      <c r="E153" s="8"/>
      <c r="F153" s="8"/>
      <c r="G153" s="8"/>
    </row>
    <row r="154" spans="2:7" x14ac:dyDescent="0.2">
      <c r="B154" s="8"/>
      <c r="C154" s="8"/>
      <c r="D154" s="8"/>
      <c r="E154" s="8"/>
      <c r="F154" s="8"/>
      <c r="G154" s="8"/>
    </row>
  </sheetData>
  <sheetProtection selectLockedCells="1"/>
  <mergeCells count="96">
    <mergeCell ref="G55:G56"/>
    <mergeCell ref="B55:B56"/>
    <mergeCell ref="C55:C56"/>
    <mergeCell ref="D55:D56"/>
    <mergeCell ref="E55:E56"/>
    <mergeCell ref="F55:F56"/>
    <mergeCell ref="C61:C63"/>
    <mergeCell ref="D61:D63"/>
    <mergeCell ref="E61:E63"/>
    <mergeCell ref="F61:F63"/>
    <mergeCell ref="G61:G63"/>
    <mergeCell ref="C58:C60"/>
    <mergeCell ref="D58:D60"/>
    <mergeCell ref="E58:E60"/>
    <mergeCell ref="F58:F60"/>
    <mergeCell ref="G58:G60"/>
    <mergeCell ref="C67:C69"/>
    <mergeCell ref="D67:D69"/>
    <mergeCell ref="E67:E69"/>
    <mergeCell ref="F67:F69"/>
    <mergeCell ref="G67:G69"/>
    <mergeCell ref="C64:C66"/>
    <mergeCell ref="D64:D66"/>
    <mergeCell ref="E64:E66"/>
    <mergeCell ref="F64:F66"/>
    <mergeCell ref="G64:G66"/>
    <mergeCell ref="B77:G78"/>
    <mergeCell ref="C70:C72"/>
    <mergeCell ref="D70:D72"/>
    <mergeCell ref="E70:E72"/>
    <mergeCell ref="F70:F72"/>
    <mergeCell ref="G70:G72"/>
    <mergeCell ref="B73:G73"/>
    <mergeCell ref="C74:C76"/>
    <mergeCell ref="D74:D76"/>
    <mergeCell ref="E74:E76"/>
    <mergeCell ref="F74:F76"/>
    <mergeCell ref="G74:G76"/>
    <mergeCell ref="B87:G88"/>
    <mergeCell ref="C79:C81"/>
    <mergeCell ref="D79:D81"/>
    <mergeCell ref="E79:E81"/>
    <mergeCell ref="F79:F81"/>
    <mergeCell ref="G79:G81"/>
    <mergeCell ref="B82:G83"/>
    <mergeCell ref="C84:C86"/>
    <mergeCell ref="D84:D86"/>
    <mergeCell ref="E84:E86"/>
    <mergeCell ref="F84:F86"/>
    <mergeCell ref="G84:G86"/>
    <mergeCell ref="F89:F91"/>
    <mergeCell ref="G89:G91"/>
    <mergeCell ref="B92:G95"/>
    <mergeCell ref="C96:C98"/>
    <mergeCell ref="D96:D98"/>
    <mergeCell ref="E96:E98"/>
    <mergeCell ref="F96:F98"/>
    <mergeCell ref="G96:G98"/>
    <mergeCell ref="A1:G1"/>
    <mergeCell ref="C119:C121"/>
    <mergeCell ref="D119:D121"/>
    <mergeCell ref="E119:E121"/>
    <mergeCell ref="F119:F121"/>
    <mergeCell ref="G119:G121"/>
    <mergeCell ref="C114:C116"/>
    <mergeCell ref="D114:D116"/>
    <mergeCell ref="E114:E116"/>
    <mergeCell ref="F114:F116"/>
    <mergeCell ref="G114:G116"/>
    <mergeCell ref="B117:B118"/>
    <mergeCell ref="C117:G118"/>
    <mergeCell ref="C108:C110"/>
    <mergeCell ref="D108:D110"/>
    <mergeCell ref="C102:C104"/>
    <mergeCell ref="E108:E110"/>
    <mergeCell ref="F108:F110"/>
    <mergeCell ref="G108:G110"/>
    <mergeCell ref="B111:G113"/>
    <mergeCell ref="C7:G7"/>
    <mergeCell ref="B37:B38"/>
    <mergeCell ref="B8:G8"/>
    <mergeCell ref="B105:G107"/>
    <mergeCell ref="D102:D104"/>
    <mergeCell ref="E102:E104"/>
    <mergeCell ref="F102:F104"/>
    <mergeCell ref="G102:G104"/>
    <mergeCell ref="B99:G101"/>
    <mergeCell ref="C89:C91"/>
    <mergeCell ref="D89:D91"/>
    <mergeCell ref="E89:E91"/>
    <mergeCell ref="A37:A38"/>
    <mergeCell ref="B15:G15"/>
    <mergeCell ref="B28:G28"/>
    <mergeCell ref="B27:G27"/>
    <mergeCell ref="B35:G35"/>
    <mergeCell ref="B34:F34"/>
  </mergeCells>
  <phoneticPr fontId="0" type="noConversion"/>
  <hyperlinks>
    <hyperlink ref="B58" r:id="rId1" display="http://nces.ed.gov/ipeds/glossary/index.asp?id=209" xr:uid="{00000000-0004-0000-0000-000000000000}"/>
    <hyperlink ref="B61" r:id="rId2" display="http://nces.ed.gov/ipeds/glossary/index.asp?id=447" xr:uid="{00000000-0004-0000-0000-000001000000}"/>
    <hyperlink ref="B64" r:id="rId3" display="http://nces.ed.gov/ipeds/glossary/index.asp?id=696" xr:uid="{00000000-0004-0000-0000-000002000000}"/>
    <hyperlink ref="B67" r:id="rId4" display="http://nces.ed.gov/ipeds/glossary/index.asp?id=335" xr:uid="{00000000-0004-0000-0000-000003000000}"/>
  </hyperlinks>
  <pageMargins left="0.75" right="0.75" top="1" bottom="1" header="0.5" footer="0.5"/>
  <pageSetup orientation="landscape" r:id="rId5"/>
  <headerFooter alignWithMargins="0">
    <oddHeader xml:space="preserve">&amp;C&amp;"Times New Roman,Bold"&amp;14Cost/Funding Explanation&amp;"Arial,Regular"&amp;10
</oddHeader>
    <oddFooter>&amp;C&amp;"Times New Roman,Regular"Program Proposal Budget&amp;R&amp;"Times New Roman,Regular"Page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00B050"/>
  </sheetPr>
  <dimension ref="A1:O57"/>
  <sheetViews>
    <sheetView topLeftCell="A29" zoomScaleNormal="100" workbookViewId="0">
      <selection activeCell="I36" sqref="I36"/>
    </sheetView>
  </sheetViews>
  <sheetFormatPr defaultColWidth="9.140625" defaultRowHeight="15.75" x14ac:dyDescent="0.2"/>
  <cols>
    <col min="1" max="1" width="4.42578125" style="128" customWidth="1"/>
    <col min="2" max="2" width="50.42578125" style="129" customWidth="1"/>
    <col min="3" max="3" width="14.42578125" style="129" customWidth="1"/>
    <col min="4" max="4" width="13.85546875" style="129" customWidth="1"/>
    <col min="5" max="5" width="13" style="129" customWidth="1"/>
    <col min="6" max="6" width="14" style="129" customWidth="1"/>
    <col min="7" max="7" width="12.85546875" style="129" customWidth="1"/>
    <col min="8" max="9" width="9.140625" style="94"/>
    <col min="10" max="10" width="17.42578125" style="94" customWidth="1"/>
    <col min="11" max="11" width="9.140625" style="94"/>
    <col min="12" max="12" width="9.140625" style="95"/>
    <col min="13" max="13" width="15" style="94" bestFit="1" customWidth="1"/>
    <col min="14" max="16384" width="9.140625" style="94"/>
  </cols>
  <sheetData>
    <row r="1" spans="1:15" s="89" customFormat="1" ht="123" customHeight="1" x14ac:dyDescent="0.2">
      <c r="A1" s="325" t="s">
        <v>105</v>
      </c>
      <c r="B1" s="326"/>
      <c r="C1" s="326"/>
      <c r="D1" s="326"/>
      <c r="E1" s="326"/>
      <c r="F1" s="326"/>
      <c r="G1" s="327"/>
      <c r="H1" s="222"/>
      <c r="I1" s="222"/>
      <c r="J1" s="222"/>
      <c r="K1" s="222"/>
      <c r="L1" s="223"/>
      <c r="M1" s="222"/>
      <c r="N1" s="169"/>
      <c r="O1" s="169"/>
    </row>
    <row r="2" spans="1:15" ht="9.75" customHeight="1" thickBot="1" x14ac:dyDescent="0.25">
      <c r="A2" s="91"/>
      <c r="B2" s="92"/>
      <c r="C2" s="93"/>
      <c r="D2" s="93"/>
      <c r="E2" s="93"/>
      <c r="F2" s="93"/>
      <c r="G2" s="93"/>
    </row>
    <row r="3" spans="1:15" s="96" customFormat="1" ht="21" x14ac:dyDescent="0.2">
      <c r="A3" s="170" t="s">
        <v>38</v>
      </c>
      <c r="B3" s="171" t="s">
        <v>37</v>
      </c>
      <c r="C3" s="172" t="s">
        <v>56</v>
      </c>
      <c r="D3" s="173" t="s">
        <v>57</v>
      </c>
      <c r="E3" s="173" t="s">
        <v>58</v>
      </c>
      <c r="F3" s="173" t="s">
        <v>59</v>
      </c>
      <c r="G3" s="174" t="s">
        <v>60</v>
      </c>
      <c r="L3" s="97"/>
    </row>
    <row r="4" spans="1:15" ht="15" customHeight="1" x14ac:dyDescent="0.25">
      <c r="A4" s="98"/>
      <c r="B4" s="179" t="s">
        <v>0</v>
      </c>
      <c r="C4" s="221"/>
      <c r="D4" s="211"/>
      <c r="E4" s="211"/>
      <c r="F4" s="211"/>
      <c r="G4" s="212"/>
    </row>
    <row r="5" spans="1:15" ht="18" customHeight="1" x14ac:dyDescent="0.2">
      <c r="A5" s="99"/>
      <c r="B5" s="100" t="s">
        <v>40</v>
      </c>
      <c r="C5" s="197"/>
      <c r="D5" s="198"/>
      <c r="E5" s="197"/>
      <c r="F5" s="198"/>
      <c r="G5" s="199"/>
    </row>
    <row r="6" spans="1:15" ht="18" customHeight="1" x14ac:dyDescent="0.2">
      <c r="A6" s="99"/>
      <c r="B6" s="101" t="s">
        <v>41</v>
      </c>
      <c r="C6" s="193"/>
      <c r="D6" s="194"/>
      <c r="E6" s="193"/>
      <c r="F6" s="195"/>
      <c r="G6" s="196"/>
    </row>
    <row r="7" spans="1:15" s="103" customFormat="1" ht="15" customHeight="1" x14ac:dyDescent="0.25">
      <c r="A7" s="98"/>
      <c r="B7" s="102" t="s">
        <v>29</v>
      </c>
      <c r="C7" s="328"/>
      <c r="D7" s="328"/>
      <c r="E7" s="328"/>
      <c r="F7" s="328"/>
      <c r="G7" s="329"/>
      <c r="L7" s="104"/>
    </row>
    <row r="8" spans="1:15" s="106" customFormat="1" ht="125.1" customHeight="1" x14ac:dyDescent="0.2">
      <c r="A8" s="105"/>
      <c r="B8" s="330"/>
      <c r="C8" s="331"/>
      <c r="D8" s="331"/>
      <c r="E8" s="331"/>
      <c r="F8" s="331"/>
      <c r="G8" s="332"/>
      <c r="K8" s="107"/>
      <c r="L8" s="107"/>
    </row>
    <row r="9" spans="1:15" ht="5.0999999999999996" customHeight="1" x14ac:dyDescent="0.2">
      <c r="A9" s="108"/>
      <c r="B9" s="109"/>
      <c r="C9" s="110"/>
      <c r="D9" s="110"/>
      <c r="E9" s="110"/>
      <c r="F9" s="110"/>
      <c r="G9" s="111"/>
    </row>
    <row r="10" spans="1:15" s="112" customFormat="1" ht="15" customHeight="1" x14ac:dyDescent="0.2">
      <c r="A10" s="98"/>
      <c r="B10" s="133" t="s">
        <v>66</v>
      </c>
      <c r="C10" s="130" t="s">
        <v>61</v>
      </c>
      <c r="D10" s="131" t="s">
        <v>62</v>
      </c>
      <c r="E10" s="130" t="s">
        <v>63</v>
      </c>
      <c r="F10" s="131" t="s">
        <v>64</v>
      </c>
      <c r="G10" s="132" t="s">
        <v>65</v>
      </c>
      <c r="L10" s="113"/>
    </row>
    <row r="11" spans="1:15" ht="32.25" customHeight="1" x14ac:dyDescent="0.25">
      <c r="A11" s="98"/>
      <c r="B11" s="180" t="s">
        <v>3</v>
      </c>
      <c r="C11" s="221"/>
      <c r="D11" s="211"/>
      <c r="E11" s="211"/>
      <c r="F11" s="211"/>
      <c r="G11" s="212"/>
    </row>
    <row r="12" spans="1:15" ht="18" customHeight="1" x14ac:dyDescent="0.2">
      <c r="A12" s="98"/>
      <c r="B12" s="114" t="s">
        <v>40</v>
      </c>
      <c r="C12" s="190"/>
      <c r="D12" s="191"/>
      <c r="E12" s="190"/>
      <c r="F12" s="191"/>
      <c r="G12" s="192"/>
    </row>
    <row r="13" spans="1:15" ht="18" customHeight="1" x14ac:dyDescent="0.2">
      <c r="A13" s="98"/>
      <c r="B13" s="115" t="s">
        <v>41</v>
      </c>
      <c r="C13" s="193"/>
      <c r="D13" s="194"/>
      <c r="E13" s="193"/>
      <c r="F13" s="195"/>
      <c r="G13" s="196"/>
    </row>
    <row r="14" spans="1:15" ht="15" customHeight="1" x14ac:dyDescent="0.25">
      <c r="A14" s="98"/>
      <c r="B14" s="102" t="s">
        <v>29</v>
      </c>
      <c r="C14" s="204"/>
      <c r="D14" s="204"/>
      <c r="E14" s="204"/>
      <c r="F14" s="204"/>
      <c r="G14" s="203"/>
    </row>
    <row r="15" spans="1:15" s="106" customFormat="1" ht="129.94999999999999" customHeight="1" x14ac:dyDescent="0.2">
      <c r="A15" s="105"/>
      <c r="B15" s="333"/>
      <c r="C15" s="333"/>
      <c r="D15" s="333"/>
      <c r="E15" s="333"/>
      <c r="F15" s="333"/>
      <c r="G15" s="334"/>
      <c r="L15" s="107"/>
    </row>
    <row r="16" spans="1:15" ht="8.1" customHeight="1" x14ac:dyDescent="0.2">
      <c r="A16" s="108"/>
      <c r="B16" s="109"/>
      <c r="C16" s="110"/>
      <c r="D16" s="110"/>
      <c r="E16" s="110"/>
      <c r="F16" s="110"/>
      <c r="G16" s="111"/>
    </row>
    <row r="17" spans="1:14" s="112" customFormat="1" ht="15" customHeight="1" x14ac:dyDescent="0.2">
      <c r="A17" s="98"/>
      <c r="B17" s="175" t="s">
        <v>66</v>
      </c>
      <c r="C17" s="134" t="s">
        <v>61</v>
      </c>
      <c r="D17" s="131" t="s">
        <v>62</v>
      </c>
      <c r="E17" s="130" t="s">
        <v>63</v>
      </c>
      <c r="F17" s="131" t="s">
        <v>64</v>
      </c>
      <c r="G17" s="132" t="s">
        <v>65</v>
      </c>
      <c r="L17" s="113"/>
    </row>
    <row r="18" spans="1:14" ht="15" customHeight="1" x14ac:dyDescent="0.25">
      <c r="A18" s="98"/>
      <c r="B18" s="181" t="s">
        <v>4</v>
      </c>
      <c r="C18" s="211"/>
      <c r="D18" s="211"/>
      <c r="E18" s="211"/>
      <c r="F18" s="211"/>
      <c r="G18" s="212"/>
    </row>
    <row r="19" spans="1:14" ht="18" customHeight="1" x14ac:dyDescent="0.2">
      <c r="A19" s="98"/>
      <c r="B19" s="114" t="s">
        <v>40</v>
      </c>
      <c r="C19" s="197"/>
      <c r="D19" s="198"/>
      <c r="E19" s="197"/>
      <c r="F19" s="198"/>
      <c r="G19" s="199"/>
    </row>
    <row r="20" spans="1:14" ht="18" customHeight="1" x14ac:dyDescent="0.2">
      <c r="A20" s="98"/>
      <c r="B20" s="115" t="s">
        <v>41</v>
      </c>
      <c r="C20" s="193"/>
      <c r="D20" s="194"/>
      <c r="E20" s="193"/>
      <c r="F20" s="195"/>
      <c r="G20" s="196"/>
    </row>
    <row r="21" spans="1:14" ht="20.100000000000001" customHeight="1" x14ac:dyDescent="0.25">
      <c r="A21" s="98"/>
      <c r="B21" s="102" t="s">
        <v>29</v>
      </c>
      <c r="C21" s="204"/>
      <c r="D21" s="204"/>
      <c r="E21" s="204"/>
      <c r="F21" s="204"/>
      <c r="G21" s="203"/>
    </row>
    <row r="22" spans="1:14" s="106" customFormat="1" ht="140.1" customHeight="1" x14ac:dyDescent="0.2">
      <c r="A22" s="105"/>
      <c r="B22" s="116"/>
      <c r="C22" s="116"/>
      <c r="D22" s="116"/>
      <c r="E22" s="116"/>
      <c r="F22" s="116"/>
      <c r="G22" s="117"/>
      <c r="L22" s="107"/>
    </row>
    <row r="23" spans="1:14" ht="9" customHeight="1" x14ac:dyDescent="0.2">
      <c r="A23" s="108"/>
      <c r="B23" s="109"/>
      <c r="C23" s="110"/>
      <c r="D23" s="110"/>
      <c r="E23" s="110"/>
      <c r="F23" s="110"/>
      <c r="G23" s="111"/>
    </row>
    <row r="24" spans="1:14" s="112" customFormat="1" ht="15" customHeight="1" x14ac:dyDescent="0.2">
      <c r="A24" s="98"/>
      <c r="B24" s="175" t="s">
        <v>66</v>
      </c>
      <c r="C24" s="134" t="s">
        <v>61</v>
      </c>
      <c r="D24" s="131" t="s">
        <v>62</v>
      </c>
      <c r="E24" s="130" t="s">
        <v>63</v>
      </c>
      <c r="F24" s="131" t="s">
        <v>64</v>
      </c>
      <c r="G24" s="132" t="s">
        <v>65</v>
      </c>
      <c r="L24" s="113"/>
    </row>
    <row r="25" spans="1:14" s="112" customFormat="1" ht="15" customHeight="1" x14ac:dyDescent="0.2">
      <c r="A25" s="98"/>
      <c r="B25" s="176" t="s">
        <v>97</v>
      </c>
      <c r="C25" s="337"/>
      <c r="D25" s="338"/>
      <c r="E25" s="338"/>
      <c r="F25" s="338"/>
      <c r="G25" s="339"/>
      <c r="L25" s="113"/>
    </row>
    <row r="26" spans="1:14" ht="20.100000000000001" customHeight="1" x14ac:dyDescent="0.2">
      <c r="A26" s="98"/>
      <c r="B26" s="177" t="s">
        <v>5</v>
      </c>
      <c r="C26" s="200"/>
      <c r="D26" s="191"/>
      <c r="E26" s="200"/>
      <c r="F26" s="191"/>
      <c r="G26" s="201"/>
    </row>
    <row r="27" spans="1:14" ht="18" customHeight="1" x14ac:dyDescent="0.2">
      <c r="A27" s="98"/>
      <c r="B27" s="178" t="s">
        <v>6</v>
      </c>
      <c r="C27" s="193"/>
      <c r="D27" s="194"/>
      <c r="E27" s="193"/>
      <c r="F27" s="195"/>
      <c r="G27" s="196"/>
    </row>
    <row r="28" spans="1:14" ht="63" customHeight="1" x14ac:dyDescent="0.25">
      <c r="A28" s="98"/>
      <c r="B28" s="335" t="s">
        <v>101</v>
      </c>
      <c r="C28" s="335"/>
      <c r="D28" s="335"/>
      <c r="E28" s="335"/>
      <c r="F28" s="335"/>
      <c r="G28" s="336"/>
    </row>
    <row r="29" spans="1:14" s="106" customFormat="1" ht="150" customHeight="1" x14ac:dyDescent="0.2">
      <c r="A29" s="105"/>
      <c r="B29" s="333"/>
      <c r="C29" s="333"/>
      <c r="D29" s="333"/>
      <c r="E29" s="333"/>
      <c r="F29" s="333"/>
      <c r="G29" s="334"/>
      <c r="J29" s="241"/>
      <c r="K29" s="241"/>
      <c r="L29" s="242"/>
      <c r="M29" s="241"/>
      <c r="N29" s="241"/>
    </row>
    <row r="30" spans="1:14" ht="8.1" customHeight="1" x14ac:dyDescent="0.2">
      <c r="A30" s="108"/>
      <c r="B30" s="109"/>
      <c r="C30" s="110"/>
      <c r="D30" s="110"/>
      <c r="E30" s="110"/>
      <c r="F30" s="110"/>
      <c r="G30" s="111"/>
      <c r="J30" s="243"/>
      <c r="K30" s="243"/>
      <c r="L30" s="244"/>
      <c r="M30" s="243"/>
      <c r="N30" s="243"/>
    </row>
    <row r="31" spans="1:14" s="112" customFormat="1" ht="15" customHeight="1" x14ac:dyDescent="0.2">
      <c r="A31" s="98"/>
      <c r="B31" s="135" t="s">
        <v>66</v>
      </c>
      <c r="C31" s="136" t="s">
        <v>61</v>
      </c>
      <c r="D31" s="131" t="s">
        <v>62</v>
      </c>
      <c r="E31" s="130" t="s">
        <v>63</v>
      </c>
      <c r="F31" s="131" t="s">
        <v>64</v>
      </c>
      <c r="G31" s="132" t="s">
        <v>65</v>
      </c>
      <c r="I31" s="240" t="s">
        <v>98</v>
      </c>
      <c r="J31" s="245" t="s">
        <v>109</v>
      </c>
      <c r="K31" s="245" t="s">
        <v>110</v>
      </c>
      <c r="L31" s="246" t="s">
        <v>111</v>
      </c>
      <c r="M31" s="245" t="s">
        <v>112</v>
      </c>
      <c r="N31" s="245"/>
    </row>
    <row r="32" spans="1:14" ht="15" customHeight="1" x14ac:dyDescent="0.25">
      <c r="A32" s="98"/>
      <c r="B32" s="182" t="s">
        <v>7</v>
      </c>
      <c r="C32" s="211"/>
      <c r="D32" s="211"/>
      <c r="E32" s="211"/>
      <c r="F32" s="211"/>
      <c r="G32" s="212"/>
      <c r="I32" s="249">
        <f>J32*K32*L32*M32</f>
        <v>43200</v>
      </c>
      <c r="J32" s="243">
        <v>8</v>
      </c>
      <c r="K32" s="243">
        <v>9</v>
      </c>
      <c r="L32" s="247">
        <v>800</v>
      </c>
      <c r="M32" s="243">
        <v>0.75</v>
      </c>
      <c r="N32" s="248"/>
    </row>
    <row r="33" spans="1:14" ht="18" customHeight="1" x14ac:dyDescent="0.2">
      <c r="A33" s="98"/>
      <c r="B33" s="114" t="s">
        <v>40</v>
      </c>
      <c r="C33" s="197">
        <v>43200</v>
      </c>
      <c r="D33" s="198">
        <v>54000</v>
      </c>
      <c r="E33" s="197">
        <v>64800</v>
      </c>
      <c r="F33" s="198">
        <v>75600</v>
      </c>
      <c r="G33" s="199">
        <v>86400</v>
      </c>
      <c r="I33" s="249">
        <f t="shared" ref="I33:I36" si="0">J33*K33*L33*M33</f>
        <v>54000</v>
      </c>
      <c r="J33" s="243">
        <v>10</v>
      </c>
      <c r="K33" s="243">
        <v>9</v>
      </c>
      <c r="L33" s="247">
        <v>800</v>
      </c>
      <c r="M33" s="243">
        <v>0.75</v>
      </c>
      <c r="N33" s="243"/>
    </row>
    <row r="34" spans="1:14" ht="18" customHeight="1" x14ac:dyDescent="0.2">
      <c r="A34" s="98"/>
      <c r="B34" s="115" t="s">
        <v>41</v>
      </c>
      <c r="C34" s="193"/>
      <c r="D34" s="194"/>
      <c r="E34" s="193"/>
      <c r="F34" s="195"/>
      <c r="G34" s="196"/>
      <c r="I34" s="249">
        <f t="shared" si="0"/>
        <v>64800</v>
      </c>
      <c r="J34" s="243">
        <v>12</v>
      </c>
      <c r="K34" s="243">
        <v>9</v>
      </c>
      <c r="L34" s="247">
        <v>800</v>
      </c>
      <c r="M34" s="243">
        <v>0.75</v>
      </c>
      <c r="N34" s="243"/>
    </row>
    <row r="35" spans="1:14" ht="20.100000000000001" customHeight="1" x14ac:dyDescent="0.25">
      <c r="A35" s="98"/>
      <c r="B35" s="340" t="s">
        <v>53</v>
      </c>
      <c r="C35" s="335"/>
      <c r="D35" s="335"/>
      <c r="E35" s="335"/>
      <c r="F35" s="335"/>
      <c r="G35" s="336"/>
      <c r="I35" s="249">
        <f t="shared" si="0"/>
        <v>75600</v>
      </c>
      <c r="J35" s="243">
        <v>14</v>
      </c>
      <c r="K35" s="243">
        <v>9</v>
      </c>
      <c r="L35" s="247">
        <v>800</v>
      </c>
      <c r="M35" s="243">
        <v>0.75</v>
      </c>
      <c r="N35" s="243"/>
    </row>
    <row r="36" spans="1:14" s="106" customFormat="1" ht="167.1" customHeight="1" x14ac:dyDescent="0.2">
      <c r="A36" s="105"/>
      <c r="B36" s="333" t="s">
        <v>113</v>
      </c>
      <c r="C36" s="333"/>
      <c r="D36" s="333"/>
      <c r="E36" s="333"/>
      <c r="F36" s="333"/>
      <c r="G36" s="334"/>
      <c r="I36" s="250">
        <f t="shared" si="0"/>
        <v>86400</v>
      </c>
      <c r="J36" s="241">
        <v>16</v>
      </c>
      <c r="K36" s="241">
        <v>9</v>
      </c>
      <c r="L36" s="247">
        <v>800</v>
      </c>
      <c r="M36" s="241">
        <v>0.75</v>
      </c>
      <c r="N36" s="241"/>
    </row>
    <row r="37" spans="1:14" s="106" customFormat="1" ht="22.5" customHeight="1" x14ac:dyDescent="0.2">
      <c r="A37" s="184"/>
      <c r="B37" s="186" t="s">
        <v>98</v>
      </c>
      <c r="C37" s="187"/>
      <c r="D37" s="187"/>
      <c r="E37" s="187"/>
      <c r="F37" s="187"/>
      <c r="G37" s="187"/>
      <c r="L37" s="107"/>
    </row>
    <row r="38" spans="1:14" s="106" customFormat="1" ht="17.25" customHeight="1" x14ac:dyDescent="0.2">
      <c r="A38" s="185"/>
      <c r="B38" s="188" t="s">
        <v>40</v>
      </c>
      <c r="C38" s="189">
        <f t="shared" ref="C38:G39" si="1">SUM(C5,C12,C19,C26,C33)</f>
        <v>43200</v>
      </c>
      <c r="D38" s="189">
        <f t="shared" si="1"/>
        <v>54000</v>
      </c>
      <c r="E38" s="189">
        <f t="shared" si="1"/>
        <v>64800</v>
      </c>
      <c r="F38" s="189">
        <f t="shared" si="1"/>
        <v>75600</v>
      </c>
      <c r="G38" s="189">
        <f t="shared" si="1"/>
        <v>86400</v>
      </c>
      <c r="L38" s="107"/>
    </row>
    <row r="39" spans="1:14" s="106" customFormat="1" ht="18" customHeight="1" x14ac:dyDescent="0.2">
      <c r="A39" s="185"/>
      <c r="B39" s="188" t="s">
        <v>41</v>
      </c>
      <c r="C39" s="189">
        <f t="shared" si="1"/>
        <v>0</v>
      </c>
      <c r="D39" s="189">
        <f t="shared" si="1"/>
        <v>0</v>
      </c>
      <c r="E39" s="189">
        <f t="shared" si="1"/>
        <v>0</v>
      </c>
      <c r="F39" s="189">
        <f t="shared" si="1"/>
        <v>0</v>
      </c>
      <c r="G39" s="189">
        <f t="shared" si="1"/>
        <v>0</v>
      </c>
      <c r="L39" s="107"/>
    </row>
    <row r="40" spans="1:14" ht="17.25" customHeight="1" x14ac:dyDescent="0.2">
      <c r="A40" s="108"/>
      <c r="B40" s="109"/>
      <c r="C40" s="118"/>
      <c r="D40" s="118"/>
      <c r="E40" s="118"/>
      <c r="F40" s="118"/>
      <c r="G40" s="119"/>
    </row>
    <row r="41" spans="1:14" x14ac:dyDescent="0.2">
      <c r="A41" s="341" t="s">
        <v>38</v>
      </c>
      <c r="B41" s="342" t="s">
        <v>83</v>
      </c>
      <c r="C41" s="206" t="s">
        <v>61</v>
      </c>
      <c r="D41" s="206" t="s">
        <v>62</v>
      </c>
      <c r="E41" s="206" t="s">
        <v>63</v>
      </c>
      <c r="F41" s="206" t="s">
        <v>64</v>
      </c>
      <c r="G41" s="206" t="s">
        <v>65</v>
      </c>
    </row>
    <row r="42" spans="1:14" s="95" customFormat="1" ht="30" customHeight="1" x14ac:dyDescent="0.2">
      <c r="A42" s="341"/>
      <c r="B42" s="342"/>
      <c r="C42" s="202">
        <f>SUM(C5,C6,C12,C13,C19,C20,C26,C27,C33,C34)</f>
        <v>43200</v>
      </c>
      <c r="D42" s="202">
        <f>SUM(D5,D6,D12,D13,D19,D20,D26,D27,D33,D34)</f>
        <v>54000</v>
      </c>
      <c r="E42" s="202">
        <f>SUM(E5,E6,E12,E13,E19,E20,E26,E27,E33,E34)</f>
        <v>64800</v>
      </c>
      <c r="F42" s="202">
        <f>SUM(F5,F6,F12,F13,F19,F20,F26,F27,F33,F34)</f>
        <v>75600</v>
      </c>
      <c r="G42" s="202">
        <f>SUM(G5,G6,G12,G13,G19,G20,G26,G27,G33,G34)</f>
        <v>86400</v>
      </c>
    </row>
    <row r="43" spans="1:14" s="95" customFormat="1" ht="17.25" x14ac:dyDescent="0.2">
      <c r="A43" s="205"/>
      <c r="B43" s="121"/>
      <c r="C43" s="122"/>
      <c r="D43" s="122"/>
      <c r="E43" s="122"/>
      <c r="F43" s="122"/>
      <c r="G43" s="122"/>
    </row>
    <row r="44" spans="1:14" s="95" customFormat="1" x14ac:dyDescent="0.2">
      <c r="A44" s="126"/>
      <c r="B44" s="123"/>
      <c r="C44" s="124"/>
      <c r="D44" s="124"/>
      <c r="E44" s="124"/>
      <c r="F44" s="124"/>
      <c r="G44" s="124"/>
    </row>
    <row r="45" spans="1:14" s="95" customFormat="1" x14ac:dyDescent="0.2">
      <c r="A45" s="126"/>
      <c r="B45" s="123"/>
      <c r="C45" s="124"/>
      <c r="D45" s="124"/>
      <c r="E45" s="124"/>
      <c r="F45" s="124"/>
      <c r="G45" s="124"/>
    </row>
    <row r="46" spans="1:14" s="95" customFormat="1" x14ac:dyDescent="0.25">
      <c r="A46" s="235"/>
      <c r="B46" s="230">
        <f>SUM(C42:G42)</f>
        <v>324000</v>
      </c>
      <c r="C46" s="236" t="s">
        <v>103</v>
      </c>
      <c r="D46" s="237"/>
      <c r="E46" s="233"/>
      <c r="F46" s="233"/>
      <c r="G46" s="233"/>
      <c r="H46" s="239"/>
      <c r="I46" s="239"/>
    </row>
    <row r="47" spans="1:14" s="95" customFormat="1" x14ac:dyDescent="0.2">
      <c r="A47" s="126"/>
      <c r="B47" s="123"/>
      <c r="C47" s="124"/>
      <c r="D47" s="124"/>
      <c r="E47" s="124"/>
      <c r="F47" s="124"/>
      <c r="G47" s="124"/>
    </row>
    <row r="48" spans="1:14" s="95" customFormat="1" x14ac:dyDescent="0.2">
      <c r="A48" s="126"/>
      <c r="B48" s="123"/>
      <c r="C48" s="124"/>
      <c r="D48" s="124"/>
      <c r="E48" s="124"/>
      <c r="F48" s="124"/>
      <c r="G48" s="124"/>
    </row>
    <row r="49" spans="1:12" s="95" customFormat="1" x14ac:dyDescent="0.2">
      <c r="A49" s="126"/>
      <c r="B49" s="123"/>
      <c r="C49" s="124"/>
      <c r="D49" s="124"/>
      <c r="E49" s="124"/>
      <c r="F49" s="124"/>
      <c r="G49" s="124"/>
    </row>
    <row r="50" spans="1:12" s="95" customFormat="1" x14ac:dyDescent="0.2">
      <c r="A50" s="126"/>
      <c r="B50" s="123"/>
      <c r="C50" s="124"/>
      <c r="D50" s="124"/>
      <c r="E50" s="124"/>
      <c r="F50" s="124"/>
      <c r="G50" s="124"/>
    </row>
    <row r="51" spans="1:12" s="95" customFormat="1" x14ac:dyDescent="0.2">
      <c r="A51" s="126"/>
      <c r="B51" s="123"/>
      <c r="C51" s="124"/>
      <c r="D51" s="124"/>
      <c r="E51" s="124"/>
      <c r="F51" s="124"/>
      <c r="G51" s="124"/>
    </row>
    <row r="52" spans="1:12" s="95" customFormat="1" x14ac:dyDescent="0.2">
      <c r="A52" s="126"/>
      <c r="B52" s="123"/>
      <c r="C52" s="124"/>
      <c r="D52" s="124"/>
      <c r="E52" s="124"/>
      <c r="F52" s="124"/>
      <c r="G52" s="124"/>
    </row>
    <row r="53" spans="1:12" s="95" customFormat="1" x14ac:dyDescent="0.2">
      <c r="A53" s="126"/>
      <c r="B53" s="123"/>
      <c r="C53" s="124"/>
      <c r="D53" s="124"/>
      <c r="E53" s="124"/>
      <c r="F53" s="124"/>
      <c r="G53" s="124"/>
    </row>
    <row r="54" spans="1:12" s="95" customFormat="1" x14ac:dyDescent="0.2">
      <c r="A54" s="126"/>
      <c r="B54" s="123"/>
      <c r="C54" s="124"/>
      <c r="D54" s="124"/>
      <c r="E54" s="124"/>
      <c r="F54" s="124"/>
      <c r="G54" s="124"/>
    </row>
    <row r="55" spans="1:12" s="95" customFormat="1" x14ac:dyDescent="0.2">
      <c r="A55" s="126"/>
      <c r="B55" s="123"/>
      <c r="C55" s="124"/>
      <c r="D55" s="124"/>
      <c r="E55" s="124"/>
      <c r="F55" s="124"/>
      <c r="G55" s="124"/>
    </row>
    <row r="56" spans="1:12" ht="15" x14ac:dyDescent="0.2">
      <c r="A56" s="94"/>
      <c r="B56" s="127"/>
      <c r="C56" s="127"/>
      <c r="D56" s="127"/>
      <c r="E56" s="127"/>
      <c r="F56" s="127"/>
      <c r="G56" s="127"/>
      <c r="L56" s="94"/>
    </row>
    <row r="57" spans="1:12" ht="15" x14ac:dyDescent="0.2">
      <c r="A57" s="94"/>
      <c r="B57" s="127"/>
      <c r="C57" s="127"/>
      <c r="D57" s="127"/>
      <c r="E57" s="127"/>
      <c r="F57" s="127"/>
      <c r="G57" s="127"/>
      <c r="L57" s="94"/>
    </row>
  </sheetData>
  <sheetProtection selectLockedCells="1"/>
  <mergeCells count="11">
    <mergeCell ref="B35:G35"/>
    <mergeCell ref="B36:G36"/>
    <mergeCell ref="A41:A42"/>
    <mergeCell ref="B41:B42"/>
    <mergeCell ref="B29:G29"/>
    <mergeCell ref="A1:G1"/>
    <mergeCell ref="C7:G7"/>
    <mergeCell ref="B8:G8"/>
    <mergeCell ref="B15:G15"/>
    <mergeCell ref="B28:G28"/>
    <mergeCell ref="C25:G25"/>
  </mergeCells>
  <pageMargins left="0.75" right="0.75" top="1" bottom="1" header="0.5" footer="0.5"/>
  <pageSetup orientation="landscape" r:id="rId1"/>
  <headerFooter alignWithMargins="0">
    <oddHeader>&amp;C&amp;"Times New Roman,Bold"&amp;14Cost/Funding Explanation&amp;"Arial,Regular"&amp;10
&amp;R&amp;"Times New Roman,Italic"&amp;9Funding Sources</oddHeader>
    <oddFooter>&amp;C&amp;"Times New Roman,Regular"Program Proposal Budget
Funding Sources (Tab A)&amp;R&amp;"Times New Roman,Regular"Page &amp;P of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0000"/>
  </sheetPr>
  <dimension ref="A1:M109"/>
  <sheetViews>
    <sheetView tabSelected="1" zoomScaleNormal="100" workbookViewId="0">
      <selection activeCell="C12" sqref="C12"/>
    </sheetView>
  </sheetViews>
  <sheetFormatPr defaultColWidth="9.140625" defaultRowHeight="15.75" x14ac:dyDescent="0.2"/>
  <cols>
    <col min="1" max="1" width="4.42578125" style="128" customWidth="1"/>
    <col min="2" max="2" width="51.140625" style="129" customWidth="1"/>
    <col min="3" max="5" width="13" style="129" customWidth="1"/>
    <col min="6" max="6" width="13.42578125" style="129" customWidth="1"/>
    <col min="7" max="7" width="13.28515625" style="129" customWidth="1"/>
    <col min="8" max="8" width="9.140625" style="94"/>
    <col min="9" max="9" width="19.42578125" style="94" customWidth="1"/>
    <col min="10" max="10" width="9.140625" style="94"/>
    <col min="11" max="11" width="9.140625" style="95"/>
    <col min="12" max="16384" width="9.140625" style="94"/>
  </cols>
  <sheetData>
    <row r="1" spans="1:11" s="89" customFormat="1" ht="144.75" customHeight="1" x14ac:dyDescent="0.2">
      <c r="A1" s="325" t="s">
        <v>106</v>
      </c>
      <c r="B1" s="326"/>
      <c r="C1" s="326"/>
      <c r="D1" s="326"/>
      <c r="E1" s="326"/>
      <c r="F1" s="326"/>
      <c r="G1" s="327"/>
      <c r="K1" s="90"/>
    </row>
    <row r="2" spans="1:11" ht="11.25" customHeight="1" thickBot="1" x14ac:dyDescent="0.25">
      <c r="A2" s="91"/>
      <c r="B2" s="92"/>
      <c r="C2" s="93"/>
      <c r="D2" s="93"/>
      <c r="E2" s="93"/>
      <c r="F2" s="93"/>
      <c r="G2" s="93"/>
    </row>
    <row r="3" spans="1:11" s="96" customFormat="1" ht="33" x14ac:dyDescent="0.2">
      <c r="A3" s="170" t="s">
        <v>78</v>
      </c>
      <c r="B3" s="207" t="s">
        <v>67</v>
      </c>
      <c r="C3" s="208" t="s">
        <v>68</v>
      </c>
      <c r="D3" s="209" t="s">
        <v>69</v>
      </c>
      <c r="E3" s="209" t="s">
        <v>70</v>
      </c>
      <c r="F3" s="209" t="s">
        <v>71</v>
      </c>
      <c r="G3" s="210" t="s">
        <v>72</v>
      </c>
      <c r="K3" s="97"/>
    </row>
    <row r="4" spans="1:11" s="149" customFormat="1" ht="15" customHeight="1" x14ac:dyDescent="0.2">
      <c r="A4" s="146"/>
      <c r="B4" s="215" t="s">
        <v>80</v>
      </c>
      <c r="C4" s="147"/>
      <c r="D4" s="147"/>
      <c r="E4" s="147"/>
      <c r="F4" s="147"/>
      <c r="G4" s="148"/>
      <c r="K4" s="150"/>
    </row>
    <row r="5" spans="1:11" ht="15" customHeight="1" x14ac:dyDescent="0.25">
      <c r="A5" s="98"/>
      <c r="B5" s="220" t="s">
        <v>11</v>
      </c>
      <c r="C5" s="221"/>
      <c r="D5" s="211"/>
      <c r="E5" s="211"/>
      <c r="F5" s="211"/>
      <c r="G5" s="212"/>
    </row>
    <row r="6" spans="1:11" ht="15" customHeight="1" x14ac:dyDescent="0.2">
      <c r="A6" s="99"/>
      <c r="B6" s="213" t="s">
        <v>40</v>
      </c>
      <c r="C6" s="197"/>
      <c r="D6" s="197"/>
      <c r="E6" s="197"/>
      <c r="F6" s="198"/>
      <c r="G6" s="199"/>
    </row>
    <row r="7" spans="1:11" ht="15" customHeight="1" x14ac:dyDescent="0.2">
      <c r="A7" s="99"/>
      <c r="B7" s="213" t="s">
        <v>41</v>
      </c>
      <c r="C7" s="200"/>
      <c r="D7" s="191"/>
      <c r="E7" s="200"/>
      <c r="F7" s="191"/>
      <c r="G7" s="219"/>
    </row>
    <row r="8" spans="1:11" ht="15" customHeight="1" x14ac:dyDescent="0.25">
      <c r="A8" s="98"/>
      <c r="B8" s="220" t="s">
        <v>14</v>
      </c>
      <c r="C8" s="224"/>
      <c r="D8" s="225"/>
      <c r="E8" s="225"/>
      <c r="F8" s="225"/>
      <c r="G8" s="226"/>
    </row>
    <row r="9" spans="1:11" ht="15" customHeight="1" x14ac:dyDescent="0.2">
      <c r="A9" s="99"/>
      <c r="B9" s="213" t="s">
        <v>40</v>
      </c>
      <c r="C9" s="197"/>
      <c r="D9" s="197"/>
      <c r="E9" s="197"/>
      <c r="F9" s="198"/>
      <c r="G9" s="199"/>
    </row>
    <row r="10" spans="1:11" ht="15" customHeight="1" x14ac:dyDescent="0.2">
      <c r="A10" s="99"/>
      <c r="B10" s="213" t="s">
        <v>41</v>
      </c>
      <c r="C10" s="200"/>
      <c r="D10" s="191"/>
      <c r="E10" s="200"/>
      <c r="F10" s="191"/>
      <c r="G10" s="219"/>
    </row>
    <row r="11" spans="1:11" ht="15" customHeight="1" x14ac:dyDescent="0.25">
      <c r="A11" s="98"/>
      <c r="B11" s="220" t="s">
        <v>16</v>
      </c>
      <c r="C11" s="224"/>
      <c r="D11" s="225"/>
      <c r="E11" s="225"/>
      <c r="F11" s="225"/>
      <c r="G11" s="226"/>
    </row>
    <row r="12" spans="1:11" ht="15" customHeight="1" x14ac:dyDescent="0.2">
      <c r="A12" s="99"/>
      <c r="B12" s="213" t="s">
        <v>40</v>
      </c>
      <c r="C12" s="197">
        <v>12918</v>
      </c>
      <c r="D12" s="197">
        <v>12918</v>
      </c>
      <c r="E12" s="197">
        <v>12918</v>
      </c>
      <c r="F12" s="197">
        <v>12918</v>
      </c>
      <c r="G12" s="197">
        <v>12918</v>
      </c>
    </row>
    <row r="13" spans="1:11" ht="15" customHeight="1" x14ac:dyDescent="0.2">
      <c r="A13" s="99"/>
      <c r="B13" s="213" t="s">
        <v>41</v>
      </c>
      <c r="C13" s="200">
        <f>(4000)*(0.0765)*(3)+12000</f>
        <v>12918</v>
      </c>
      <c r="D13" s="200">
        <f t="shared" ref="D13:G13" si="0">(4000)*(0.0765)*(3)+12000</f>
        <v>12918</v>
      </c>
      <c r="E13" s="200">
        <f t="shared" si="0"/>
        <v>12918</v>
      </c>
      <c r="F13" s="200">
        <f t="shared" si="0"/>
        <v>12918</v>
      </c>
      <c r="G13" s="200">
        <f t="shared" si="0"/>
        <v>12918</v>
      </c>
      <c r="I13" s="94">
        <v>12000</v>
      </c>
      <c r="J13" s="94">
        <v>7.6499999999999999E-2</v>
      </c>
      <c r="K13" s="95">
        <f>+I13*J13</f>
        <v>918</v>
      </c>
    </row>
    <row r="14" spans="1:11" ht="15" customHeight="1" x14ac:dyDescent="0.25">
      <c r="A14" s="98"/>
      <c r="B14" s="220" t="s">
        <v>17</v>
      </c>
      <c r="C14" s="224"/>
      <c r="D14" s="225"/>
      <c r="E14" s="225"/>
      <c r="F14" s="225"/>
      <c r="G14" s="226"/>
    </row>
    <row r="15" spans="1:11" ht="15" customHeight="1" x14ac:dyDescent="0.2">
      <c r="A15" s="99"/>
      <c r="B15" s="213" t="s">
        <v>40</v>
      </c>
      <c r="C15" s="197"/>
      <c r="D15" s="197"/>
      <c r="E15" s="197"/>
      <c r="F15" s="198"/>
      <c r="G15" s="199"/>
    </row>
    <row r="16" spans="1:11" ht="15" customHeight="1" x14ac:dyDescent="0.2">
      <c r="A16" s="99"/>
      <c r="B16" s="213" t="s">
        <v>41</v>
      </c>
      <c r="C16" s="200"/>
      <c r="D16" s="191"/>
      <c r="E16" s="200"/>
      <c r="F16" s="191"/>
      <c r="G16" s="219"/>
    </row>
    <row r="17" spans="1:11" ht="15" customHeight="1" x14ac:dyDescent="0.25">
      <c r="A17" s="98"/>
      <c r="B17" s="214" t="s">
        <v>18</v>
      </c>
      <c r="C17" s="224"/>
      <c r="D17" s="225"/>
      <c r="E17" s="225"/>
      <c r="F17" s="225"/>
      <c r="G17" s="226"/>
    </row>
    <row r="18" spans="1:11" ht="15" customHeight="1" x14ac:dyDescent="0.2">
      <c r="A18" s="99"/>
      <c r="B18" s="100" t="s">
        <v>40</v>
      </c>
      <c r="C18" s="197"/>
      <c r="D18" s="197"/>
      <c r="E18" s="197"/>
      <c r="F18" s="198"/>
      <c r="G18" s="199"/>
    </row>
    <row r="19" spans="1:11" ht="15" customHeight="1" x14ac:dyDescent="0.2">
      <c r="A19" s="99"/>
      <c r="B19" s="100" t="s">
        <v>41</v>
      </c>
      <c r="C19" s="200"/>
      <c r="D19" s="191"/>
      <c r="E19" s="200"/>
      <c r="F19" s="191"/>
      <c r="G19" s="219"/>
    </row>
    <row r="20" spans="1:11" s="103" customFormat="1" ht="39.950000000000003" customHeight="1" x14ac:dyDescent="0.2">
      <c r="A20" s="160"/>
      <c r="B20" s="343" t="s">
        <v>102</v>
      </c>
      <c r="C20" s="343"/>
      <c r="D20" s="343"/>
      <c r="E20" s="343"/>
      <c r="F20" s="343"/>
      <c r="G20" s="344"/>
      <c r="K20" s="104"/>
    </row>
    <row r="21" spans="1:11" s="106" customFormat="1" ht="144.94999999999999" customHeight="1" x14ac:dyDescent="0.2">
      <c r="A21" s="105"/>
      <c r="B21" s="330" t="s">
        <v>114</v>
      </c>
      <c r="C21" s="331"/>
      <c r="D21" s="331"/>
      <c r="E21" s="331"/>
      <c r="F21" s="331"/>
      <c r="G21" s="332"/>
      <c r="J21" s="107"/>
      <c r="K21" s="107"/>
    </row>
    <row r="22" spans="1:11" ht="5.0999999999999996" customHeight="1" x14ac:dyDescent="0.2">
      <c r="A22" s="108"/>
      <c r="B22" s="109"/>
      <c r="C22" s="109"/>
      <c r="D22" s="109"/>
      <c r="E22" s="109"/>
      <c r="F22" s="109"/>
      <c r="G22" s="145"/>
    </row>
    <row r="23" spans="1:11" s="112" customFormat="1" ht="15" customHeight="1" x14ac:dyDescent="0.2">
      <c r="A23" s="98"/>
      <c r="B23" s="137" t="s">
        <v>81</v>
      </c>
      <c r="C23" s="138" t="s">
        <v>73</v>
      </c>
      <c r="D23" s="139" t="s">
        <v>74</v>
      </c>
      <c r="E23" s="138" t="s">
        <v>75</v>
      </c>
      <c r="F23" s="139" t="s">
        <v>76</v>
      </c>
      <c r="G23" s="140" t="s">
        <v>77</v>
      </c>
      <c r="K23" s="113"/>
    </row>
    <row r="24" spans="1:11" ht="15" customHeight="1" x14ac:dyDescent="0.25">
      <c r="A24" s="98"/>
      <c r="B24" s="216" t="s">
        <v>19</v>
      </c>
      <c r="C24" s="221"/>
      <c r="D24" s="211"/>
      <c r="E24" s="211"/>
      <c r="F24" s="211"/>
      <c r="G24" s="212"/>
    </row>
    <row r="25" spans="1:11" ht="18" customHeight="1" x14ac:dyDescent="0.2">
      <c r="A25" s="98"/>
      <c r="B25" s="114" t="s">
        <v>40</v>
      </c>
      <c r="C25" s="197"/>
      <c r="D25" s="197"/>
      <c r="E25" s="197"/>
      <c r="F25" s="198"/>
      <c r="G25" s="199"/>
    </row>
    <row r="26" spans="1:11" ht="18" customHeight="1" x14ac:dyDescent="0.2">
      <c r="A26" s="98"/>
      <c r="B26" s="115" t="s">
        <v>41</v>
      </c>
      <c r="C26" s="200"/>
      <c r="D26" s="191"/>
      <c r="E26" s="200"/>
      <c r="F26" s="191"/>
      <c r="G26" s="219"/>
    </row>
    <row r="27" spans="1:11" s="161" customFormat="1" ht="15" customHeight="1" x14ac:dyDescent="0.25">
      <c r="A27" s="160"/>
      <c r="B27" s="102" t="s">
        <v>29</v>
      </c>
      <c r="C27" s="143"/>
      <c r="D27" s="143"/>
      <c r="E27" s="143"/>
      <c r="F27" s="143"/>
      <c r="G27" s="144"/>
      <c r="K27" s="162"/>
    </row>
    <row r="28" spans="1:11" s="106" customFormat="1" ht="150" customHeight="1" x14ac:dyDescent="0.2">
      <c r="A28" s="105"/>
      <c r="B28" s="333"/>
      <c r="C28" s="333"/>
      <c r="D28" s="333"/>
      <c r="E28" s="333"/>
      <c r="F28" s="333"/>
      <c r="G28" s="334"/>
      <c r="K28" s="107"/>
    </row>
    <row r="29" spans="1:11" ht="8.1" customHeight="1" x14ac:dyDescent="0.2">
      <c r="A29" s="108"/>
      <c r="B29" s="109"/>
      <c r="C29" s="110"/>
      <c r="D29" s="110"/>
      <c r="E29" s="110"/>
      <c r="F29" s="110"/>
      <c r="G29" s="111"/>
    </row>
    <row r="30" spans="1:11" s="112" customFormat="1" ht="15" customHeight="1" x14ac:dyDescent="0.2">
      <c r="A30" s="98"/>
      <c r="B30" s="137" t="s">
        <v>81</v>
      </c>
      <c r="C30" s="141" t="s">
        <v>73</v>
      </c>
      <c r="D30" s="139" t="s">
        <v>74</v>
      </c>
      <c r="E30" s="138" t="s">
        <v>75</v>
      </c>
      <c r="F30" s="139" t="s">
        <v>76</v>
      </c>
      <c r="G30" s="140" t="s">
        <v>77</v>
      </c>
      <c r="K30" s="113"/>
    </row>
    <row r="31" spans="1:11" ht="15" customHeight="1" x14ac:dyDescent="0.25">
      <c r="A31" s="98"/>
      <c r="B31" s="217" t="s">
        <v>21</v>
      </c>
      <c r="C31" s="211"/>
      <c r="D31" s="211"/>
      <c r="E31" s="211"/>
      <c r="F31" s="211"/>
      <c r="G31" s="212"/>
    </row>
    <row r="32" spans="1:11" ht="18" customHeight="1" x14ac:dyDescent="0.2">
      <c r="A32" s="98"/>
      <c r="B32" s="114" t="s">
        <v>40</v>
      </c>
      <c r="C32" s="197">
        <v>1834</v>
      </c>
      <c r="D32" s="197"/>
      <c r="E32" s="197"/>
      <c r="F32" s="198"/>
      <c r="G32" s="199"/>
    </row>
    <row r="33" spans="1:11" ht="18" customHeight="1" x14ac:dyDescent="0.2">
      <c r="A33" s="98"/>
      <c r="B33" s="115" t="s">
        <v>41</v>
      </c>
      <c r="C33" s="200"/>
      <c r="D33" s="191"/>
      <c r="E33" s="200"/>
      <c r="F33" s="191"/>
      <c r="G33" s="219"/>
    </row>
    <row r="34" spans="1:11" s="161" customFormat="1" ht="20.100000000000001" customHeight="1" x14ac:dyDescent="0.25">
      <c r="A34" s="160"/>
      <c r="B34" s="102" t="s">
        <v>29</v>
      </c>
      <c r="C34" s="143"/>
      <c r="D34" s="143"/>
      <c r="E34" s="143"/>
      <c r="F34" s="143"/>
      <c r="G34" s="144"/>
      <c r="K34" s="162"/>
    </row>
    <row r="35" spans="1:11" s="106" customFormat="1" ht="144.94999999999999" customHeight="1" x14ac:dyDescent="0.2">
      <c r="A35" s="105"/>
      <c r="B35" s="330" t="s">
        <v>108</v>
      </c>
      <c r="C35" s="331"/>
      <c r="D35" s="331"/>
      <c r="E35" s="331"/>
      <c r="F35" s="331"/>
      <c r="G35" s="332"/>
      <c r="K35" s="107"/>
    </row>
    <row r="36" spans="1:11" ht="5.0999999999999996" customHeight="1" x14ac:dyDescent="0.2">
      <c r="A36" s="108"/>
      <c r="B36" s="109"/>
      <c r="C36" s="110"/>
      <c r="D36" s="110"/>
      <c r="E36" s="110"/>
      <c r="F36" s="110"/>
      <c r="G36" s="111"/>
    </row>
    <row r="37" spans="1:11" s="112" customFormat="1" ht="15" customHeight="1" x14ac:dyDescent="0.2">
      <c r="A37" s="98"/>
      <c r="B37" s="137" t="s">
        <v>81</v>
      </c>
      <c r="C37" s="141" t="s">
        <v>73</v>
      </c>
      <c r="D37" s="139" t="s">
        <v>74</v>
      </c>
      <c r="E37" s="138" t="s">
        <v>75</v>
      </c>
      <c r="F37" s="139" t="s">
        <v>76</v>
      </c>
      <c r="G37" s="140" t="s">
        <v>77</v>
      </c>
      <c r="K37" s="113"/>
    </row>
    <row r="38" spans="1:11" ht="15" customHeight="1" x14ac:dyDescent="0.25">
      <c r="A38" s="98"/>
      <c r="B38" s="217" t="s">
        <v>22</v>
      </c>
      <c r="C38" s="211"/>
      <c r="D38" s="211"/>
      <c r="E38" s="211"/>
      <c r="F38" s="211"/>
      <c r="G38" s="212"/>
    </row>
    <row r="39" spans="1:11" ht="20.100000000000001" customHeight="1" x14ac:dyDescent="0.2">
      <c r="A39" s="98"/>
      <c r="B39" s="114" t="s">
        <v>40</v>
      </c>
      <c r="C39" s="197"/>
      <c r="D39" s="197"/>
      <c r="E39" s="197"/>
      <c r="F39" s="198"/>
      <c r="G39" s="199"/>
    </row>
    <row r="40" spans="1:11" ht="18" customHeight="1" x14ac:dyDescent="0.2">
      <c r="A40" s="98"/>
      <c r="B40" s="115" t="s">
        <v>41</v>
      </c>
      <c r="C40" s="200"/>
      <c r="D40" s="191"/>
      <c r="E40" s="200"/>
      <c r="F40" s="191"/>
      <c r="G40" s="219"/>
    </row>
    <row r="41" spans="1:11" s="161" customFormat="1" ht="20.100000000000001" customHeight="1" x14ac:dyDescent="0.25">
      <c r="A41" s="160"/>
      <c r="B41" s="102" t="s">
        <v>29</v>
      </c>
      <c r="C41" s="143"/>
      <c r="D41" s="143"/>
      <c r="E41" s="143"/>
      <c r="F41" s="143"/>
      <c r="G41" s="144"/>
      <c r="K41" s="162"/>
    </row>
    <row r="42" spans="1:11" s="106" customFormat="1" ht="150" customHeight="1" x14ac:dyDescent="0.2">
      <c r="A42" s="105"/>
      <c r="B42" s="330"/>
      <c r="C42" s="331"/>
      <c r="D42" s="331"/>
      <c r="E42" s="331"/>
      <c r="F42" s="331"/>
      <c r="G42" s="332"/>
      <c r="K42" s="107"/>
    </row>
    <row r="43" spans="1:11" ht="8.1" customHeight="1" x14ac:dyDescent="0.2">
      <c r="A43" s="108"/>
      <c r="B43" s="109"/>
      <c r="C43" s="110"/>
      <c r="D43" s="110"/>
      <c r="E43" s="110"/>
      <c r="F43" s="110"/>
      <c r="G43" s="111"/>
    </row>
    <row r="44" spans="1:11" s="112" customFormat="1" ht="15" customHeight="1" x14ac:dyDescent="0.2">
      <c r="A44" s="98"/>
      <c r="B44" s="137" t="s">
        <v>81</v>
      </c>
      <c r="C44" s="142" t="s">
        <v>73</v>
      </c>
      <c r="D44" s="139" t="s">
        <v>74</v>
      </c>
      <c r="E44" s="138" t="s">
        <v>75</v>
      </c>
      <c r="F44" s="139" t="s">
        <v>76</v>
      </c>
      <c r="G44" s="140" t="s">
        <v>77</v>
      </c>
      <c r="K44" s="113"/>
    </row>
    <row r="45" spans="1:11" ht="15" customHeight="1" x14ac:dyDescent="0.25">
      <c r="A45" s="98"/>
      <c r="B45" s="218" t="s">
        <v>24</v>
      </c>
      <c r="C45" s="211"/>
      <c r="D45" s="211"/>
      <c r="E45" s="211"/>
      <c r="F45" s="211"/>
      <c r="G45" s="212"/>
    </row>
    <row r="46" spans="1:11" ht="18" customHeight="1" x14ac:dyDescent="0.2">
      <c r="A46" s="98"/>
      <c r="B46" s="114" t="s">
        <v>40</v>
      </c>
      <c r="C46" s="197"/>
      <c r="D46" s="197"/>
      <c r="E46" s="197"/>
      <c r="F46" s="198"/>
      <c r="G46" s="199"/>
    </row>
    <row r="47" spans="1:11" ht="18" customHeight="1" x14ac:dyDescent="0.2">
      <c r="A47" s="98"/>
      <c r="B47" s="115" t="s">
        <v>41</v>
      </c>
      <c r="C47" s="200"/>
      <c r="D47" s="191"/>
      <c r="E47" s="200"/>
      <c r="F47" s="191"/>
      <c r="G47" s="219"/>
    </row>
    <row r="48" spans="1:11" s="161" customFormat="1" ht="20.100000000000001" customHeight="1" x14ac:dyDescent="0.25">
      <c r="A48" s="160"/>
      <c r="B48" s="102" t="s">
        <v>29</v>
      </c>
      <c r="C48" s="143"/>
      <c r="D48" s="143"/>
      <c r="E48" s="143"/>
      <c r="F48" s="143"/>
      <c r="G48" s="144"/>
      <c r="K48" s="162"/>
    </row>
    <row r="49" spans="1:11" s="106" customFormat="1" ht="129.94999999999999" customHeight="1" x14ac:dyDescent="0.2">
      <c r="A49" s="105"/>
      <c r="B49" s="345"/>
      <c r="C49" s="346"/>
      <c r="D49" s="346"/>
      <c r="E49" s="346"/>
      <c r="F49" s="346"/>
      <c r="G49" s="347"/>
      <c r="K49" s="107"/>
    </row>
    <row r="50" spans="1:11" ht="8.1" customHeight="1" x14ac:dyDescent="0.2">
      <c r="A50" s="108"/>
      <c r="B50" s="109"/>
      <c r="C50" s="118"/>
      <c r="D50" s="118"/>
      <c r="E50" s="118"/>
      <c r="F50" s="118"/>
      <c r="G50" s="119"/>
    </row>
    <row r="51" spans="1:11" s="112" customFormat="1" ht="15" customHeight="1" x14ac:dyDescent="0.2">
      <c r="A51" s="98"/>
      <c r="B51" s="137" t="s">
        <v>81</v>
      </c>
      <c r="C51" s="141" t="s">
        <v>73</v>
      </c>
      <c r="D51" s="139" t="s">
        <v>74</v>
      </c>
      <c r="E51" s="138" t="s">
        <v>75</v>
      </c>
      <c r="F51" s="139" t="s">
        <v>76</v>
      </c>
      <c r="G51" s="140" t="s">
        <v>77</v>
      </c>
      <c r="K51" s="113"/>
    </row>
    <row r="52" spans="1:11" ht="15" customHeight="1" x14ac:dyDescent="0.25">
      <c r="A52" s="98"/>
      <c r="B52" s="217" t="s">
        <v>25</v>
      </c>
      <c r="C52" s="211"/>
      <c r="D52" s="211"/>
      <c r="E52" s="211"/>
      <c r="F52" s="211"/>
      <c r="G52" s="212"/>
    </row>
    <row r="53" spans="1:11" ht="20.100000000000001" customHeight="1" x14ac:dyDescent="0.2">
      <c r="A53" s="98"/>
      <c r="B53" s="114" t="s">
        <v>40</v>
      </c>
      <c r="C53" s="197"/>
      <c r="D53" s="197"/>
      <c r="E53" s="197"/>
      <c r="F53" s="198"/>
      <c r="G53" s="199"/>
    </row>
    <row r="54" spans="1:11" ht="18" customHeight="1" x14ac:dyDescent="0.2">
      <c r="A54" s="98"/>
      <c r="B54" s="115" t="s">
        <v>41</v>
      </c>
      <c r="C54" s="200"/>
      <c r="D54" s="191"/>
      <c r="E54" s="200"/>
      <c r="F54" s="191"/>
      <c r="G54" s="219"/>
    </row>
    <row r="55" spans="1:11" s="161" customFormat="1" ht="20.100000000000001" customHeight="1" x14ac:dyDescent="0.25">
      <c r="A55" s="160"/>
      <c r="B55" s="102" t="s">
        <v>29</v>
      </c>
      <c r="C55" s="143"/>
      <c r="D55" s="143"/>
      <c r="E55" s="143"/>
      <c r="F55" s="143"/>
      <c r="G55" s="144"/>
      <c r="K55" s="162"/>
    </row>
    <row r="56" spans="1:11" s="106" customFormat="1" ht="150" customHeight="1" x14ac:dyDescent="0.2">
      <c r="A56" s="105"/>
      <c r="B56" s="330"/>
      <c r="C56" s="331"/>
      <c r="D56" s="331"/>
      <c r="E56" s="331"/>
      <c r="F56" s="331"/>
      <c r="G56" s="332"/>
      <c r="K56" s="107"/>
    </row>
    <row r="57" spans="1:11" ht="8.1" customHeight="1" x14ac:dyDescent="0.2">
      <c r="A57" s="108"/>
      <c r="B57" s="109"/>
      <c r="C57" s="110"/>
      <c r="D57" s="110"/>
      <c r="E57" s="110"/>
      <c r="F57" s="110"/>
      <c r="G57" s="111"/>
    </row>
    <row r="58" spans="1:11" s="112" customFormat="1" ht="15" customHeight="1" x14ac:dyDescent="0.2">
      <c r="A58" s="98"/>
      <c r="B58" s="137" t="s">
        <v>81</v>
      </c>
      <c r="C58" s="142" t="s">
        <v>73</v>
      </c>
      <c r="D58" s="139" t="s">
        <v>74</v>
      </c>
      <c r="E58" s="138" t="s">
        <v>75</v>
      </c>
      <c r="F58" s="139" t="s">
        <v>76</v>
      </c>
      <c r="G58" s="140" t="s">
        <v>77</v>
      </c>
      <c r="K58" s="113"/>
    </row>
    <row r="59" spans="1:11" ht="15" customHeight="1" x14ac:dyDescent="0.25">
      <c r="A59" s="98"/>
      <c r="B59" s="218" t="s">
        <v>26</v>
      </c>
      <c r="C59" s="211"/>
      <c r="D59" s="211"/>
      <c r="E59" s="211"/>
      <c r="F59" s="211"/>
      <c r="G59" s="212"/>
    </row>
    <row r="60" spans="1:11" ht="18" customHeight="1" x14ac:dyDescent="0.2">
      <c r="A60" s="98"/>
      <c r="B60" s="114" t="s">
        <v>40</v>
      </c>
      <c r="C60" s="197"/>
      <c r="D60" s="197"/>
      <c r="E60" s="197"/>
      <c r="F60" s="198"/>
      <c r="G60" s="199"/>
    </row>
    <row r="61" spans="1:11" ht="18" customHeight="1" x14ac:dyDescent="0.2">
      <c r="A61" s="98"/>
      <c r="B61" s="115" t="s">
        <v>41</v>
      </c>
      <c r="C61" s="200"/>
      <c r="D61" s="191"/>
      <c r="E61" s="200"/>
      <c r="F61" s="191"/>
      <c r="G61" s="219"/>
    </row>
    <row r="62" spans="1:11" s="161" customFormat="1" ht="20.100000000000001" customHeight="1" x14ac:dyDescent="0.25">
      <c r="A62" s="160"/>
      <c r="B62" s="102" t="s">
        <v>29</v>
      </c>
      <c r="C62" s="143"/>
      <c r="D62" s="143"/>
      <c r="E62" s="143"/>
      <c r="F62" s="143"/>
      <c r="G62" s="144"/>
      <c r="K62" s="162"/>
    </row>
    <row r="63" spans="1:11" s="106" customFormat="1" ht="129.94999999999999" customHeight="1" x14ac:dyDescent="0.2">
      <c r="A63" s="105"/>
      <c r="B63" s="345"/>
      <c r="C63" s="346"/>
      <c r="D63" s="346"/>
      <c r="E63" s="346"/>
      <c r="F63" s="346"/>
      <c r="G63" s="347"/>
      <c r="K63" s="107"/>
    </row>
    <row r="64" spans="1:11" ht="8.1" customHeight="1" x14ac:dyDescent="0.2">
      <c r="A64" s="108"/>
      <c r="B64" s="109"/>
      <c r="C64" s="118"/>
      <c r="D64" s="118"/>
      <c r="E64" s="118"/>
      <c r="F64" s="118"/>
      <c r="G64" s="119"/>
    </row>
    <row r="65" spans="1:11" s="112" customFormat="1" ht="15" customHeight="1" x14ac:dyDescent="0.2">
      <c r="A65" s="98"/>
      <c r="B65" s="137" t="s">
        <v>81</v>
      </c>
      <c r="C65" s="141" t="s">
        <v>73</v>
      </c>
      <c r="D65" s="139" t="s">
        <v>74</v>
      </c>
      <c r="E65" s="138" t="s">
        <v>75</v>
      </c>
      <c r="F65" s="139" t="s">
        <v>76</v>
      </c>
      <c r="G65" s="140" t="s">
        <v>77</v>
      </c>
      <c r="K65" s="113"/>
    </row>
    <row r="66" spans="1:11" ht="15" customHeight="1" x14ac:dyDescent="0.25">
      <c r="A66" s="98"/>
      <c r="B66" s="217" t="s">
        <v>27</v>
      </c>
      <c r="C66" s="211"/>
      <c r="D66" s="211"/>
      <c r="E66" s="211"/>
      <c r="F66" s="211"/>
      <c r="G66" s="212"/>
    </row>
    <row r="67" spans="1:11" ht="20.100000000000001" customHeight="1" x14ac:dyDescent="0.2">
      <c r="A67" s="98"/>
      <c r="B67" s="114" t="s">
        <v>40</v>
      </c>
      <c r="C67" s="197"/>
      <c r="D67" s="197"/>
      <c r="E67" s="197"/>
      <c r="F67" s="198"/>
      <c r="G67" s="199"/>
    </row>
    <row r="68" spans="1:11" ht="18" customHeight="1" x14ac:dyDescent="0.2">
      <c r="A68" s="98"/>
      <c r="B68" s="115" t="s">
        <v>41</v>
      </c>
      <c r="C68" s="200"/>
      <c r="D68" s="191"/>
      <c r="E68" s="200"/>
      <c r="F68" s="191"/>
      <c r="G68" s="219"/>
    </row>
    <row r="69" spans="1:11" s="161" customFormat="1" ht="20.100000000000001" customHeight="1" x14ac:dyDescent="0.25">
      <c r="A69" s="160"/>
      <c r="B69" s="102" t="s">
        <v>29</v>
      </c>
      <c r="C69" s="143"/>
      <c r="D69" s="143"/>
      <c r="E69" s="143"/>
      <c r="F69" s="143"/>
      <c r="G69" s="144"/>
      <c r="K69" s="162"/>
    </row>
    <row r="70" spans="1:11" s="106" customFormat="1" ht="150" customHeight="1" x14ac:dyDescent="0.2">
      <c r="A70" s="105"/>
      <c r="B70" s="330"/>
      <c r="C70" s="331"/>
      <c r="D70" s="331"/>
      <c r="E70" s="331"/>
      <c r="F70" s="331"/>
      <c r="G70" s="332"/>
      <c r="K70" s="107"/>
    </row>
    <row r="71" spans="1:11" ht="8.1" customHeight="1" x14ac:dyDescent="0.2">
      <c r="A71" s="108"/>
      <c r="B71" s="109"/>
      <c r="C71" s="118"/>
      <c r="D71" s="118"/>
      <c r="E71" s="118"/>
      <c r="F71" s="118"/>
      <c r="G71" s="119"/>
    </row>
    <row r="72" spans="1:11" s="112" customFormat="1" ht="15" customHeight="1" x14ac:dyDescent="0.2">
      <c r="A72" s="98"/>
      <c r="B72" s="137" t="s">
        <v>81</v>
      </c>
      <c r="C72" s="141" t="s">
        <v>73</v>
      </c>
      <c r="D72" s="139" t="s">
        <v>74</v>
      </c>
      <c r="E72" s="138" t="s">
        <v>75</v>
      </c>
      <c r="F72" s="139" t="s">
        <v>76</v>
      </c>
      <c r="G72" s="140" t="s">
        <v>77</v>
      </c>
      <c r="K72" s="113"/>
    </row>
    <row r="73" spans="1:11" ht="15" customHeight="1" x14ac:dyDescent="0.25">
      <c r="A73" s="98"/>
      <c r="B73" s="217" t="s">
        <v>99</v>
      </c>
      <c r="C73" s="211"/>
      <c r="D73" s="211"/>
      <c r="E73" s="211"/>
      <c r="F73" s="211"/>
      <c r="G73" s="212"/>
    </row>
    <row r="74" spans="1:11" ht="20.100000000000001" customHeight="1" x14ac:dyDescent="0.2">
      <c r="A74" s="98"/>
      <c r="B74" s="114" t="s">
        <v>40</v>
      </c>
      <c r="C74" s="197"/>
      <c r="D74" s="197"/>
      <c r="E74" s="197"/>
      <c r="F74" s="198"/>
      <c r="G74" s="199"/>
    </row>
    <row r="75" spans="1:11" ht="18" customHeight="1" x14ac:dyDescent="0.2">
      <c r="A75" s="98"/>
      <c r="B75" s="115" t="s">
        <v>41</v>
      </c>
      <c r="C75" s="200"/>
      <c r="D75" s="191"/>
      <c r="E75" s="200"/>
      <c r="F75" s="191"/>
      <c r="G75" s="219"/>
    </row>
    <row r="76" spans="1:11" s="161" customFormat="1" ht="20.100000000000001" customHeight="1" x14ac:dyDescent="0.25">
      <c r="A76" s="160"/>
      <c r="B76" s="102" t="s">
        <v>29</v>
      </c>
      <c r="C76" s="163"/>
      <c r="D76" s="163"/>
      <c r="E76" s="163"/>
      <c r="F76" s="163"/>
      <c r="G76" s="164"/>
      <c r="K76" s="162"/>
    </row>
    <row r="77" spans="1:11" s="106" customFormat="1" ht="150" customHeight="1" x14ac:dyDescent="0.2">
      <c r="A77" s="105"/>
      <c r="B77" s="330"/>
      <c r="C77" s="331"/>
      <c r="D77" s="331"/>
      <c r="E77" s="331"/>
      <c r="F77" s="331"/>
      <c r="G77" s="332"/>
      <c r="K77" s="107"/>
    </row>
    <row r="78" spans="1:11" ht="8.1" customHeight="1" x14ac:dyDescent="0.2">
      <c r="A78" s="108"/>
      <c r="B78" s="109"/>
      <c r="C78" s="118"/>
      <c r="D78" s="118"/>
      <c r="E78" s="118"/>
      <c r="F78" s="118"/>
      <c r="G78" s="119"/>
    </row>
    <row r="79" spans="1:11" s="112" customFormat="1" ht="15" customHeight="1" x14ac:dyDescent="0.2">
      <c r="A79" s="98"/>
      <c r="B79" s="137" t="s">
        <v>81</v>
      </c>
      <c r="C79" s="141" t="s">
        <v>73</v>
      </c>
      <c r="D79" s="139" t="s">
        <v>74</v>
      </c>
      <c r="E79" s="138" t="s">
        <v>75</v>
      </c>
      <c r="F79" s="139" t="s">
        <v>76</v>
      </c>
      <c r="G79" s="140" t="s">
        <v>77</v>
      </c>
      <c r="K79" s="113"/>
    </row>
    <row r="80" spans="1:11" ht="20.25" customHeight="1" x14ac:dyDescent="0.25">
      <c r="A80" s="98"/>
      <c r="B80" s="217" t="s">
        <v>100</v>
      </c>
      <c r="C80" s="348"/>
      <c r="D80" s="349"/>
      <c r="E80" s="349"/>
      <c r="F80" s="349"/>
      <c r="G80" s="350"/>
    </row>
    <row r="81" spans="1:11" ht="20.100000000000001" customHeight="1" x14ac:dyDescent="0.2">
      <c r="A81" s="98"/>
      <c r="B81" s="114" t="s">
        <v>40</v>
      </c>
      <c r="C81" s="197"/>
      <c r="D81" s="197"/>
      <c r="E81" s="197"/>
      <c r="F81" s="198"/>
      <c r="G81" s="199"/>
    </row>
    <row r="82" spans="1:11" ht="18" customHeight="1" x14ac:dyDescent="0.2">
      <c r="A82" s="98"/>
      <c r="B82" s="115" t="s">
        <v>41</v>
      </c>
      <c r="C82" s="200"/>
      <c r="D82" s="191"/>
      <c r="E82" s="200"/>
      <c r="F82" s="191"/>
      <c r="G82" s="219"/>
    </row>
    <row r="83" spans="1:11" s="161" customFormat="1" ht="20.100000000000001" customHeight="1" x14ac:dyDescent="0.25">
      <c r="A83" s="160"/>
      <c r="B83" s="102" t="s">
        <v>29</v>
      </c>
      <c r="C83" s="163"/>
      <c r="D83" s="163"/>
      <c r="E83" s="163"/>
      <c r="F83" s="163"/>
      <c r="G83" s="164"/>
      <c r="K83" s="162"/>
    </row>
    <row r="84" spans="1:11" s="106" customFormat="1" ht="150" customHeight="1" x14ac:dyDescent="0.2">
      <c r="A84" s="105"/>
      <c r="B84" s="330"/>
      <c r="C84" s="331"/>
      <c r="D84" s="331"/>
      <c r="E84" s="331"/>
      <c r="F84" s="331"/>
      <c r="G84" s="332"/>
      <c r="K84" s="107"/>
    </row>
    <row r="85" spans="1:11" ht="8.1" customHeight="1" x14ac:dyDescent="0.2">
      <c r="A85" s="108"/>
      <c r="B85" s="109"/>
      <c r="C85" s="110"/>
      <c r="D85" s="110"/>
      <c r="E85" s="110"/>
      <c r="F85" s="110"/>
      <c r="G85" s="111"/>
    </row>
    <row r="86" spans="1:11" s="112" customFormat="1" ht="15" customHeight="1" x14ac:dyDescent="0.2">
      <c r="A86" s="98"/>
      <c r="B86" s="137" t="s">
        <v>81</v>
      </c>
      <c r="C86" s="142" t="s">
        <v>73</v>
      </c>
      <c r="D86" s="139" t="s">
        <v>74</v>
      </c>
      <c r="E86" s="138" t="s">
        <v>75</v>
      </c>
      <c r="F86" s="139" t="s">
        <v>76</v>
      </c>
      <c r="G86" s="140" t="s">
        <v>77</v>
      </c>
      <c r="K86" s="113"/>
    </row>
    <row r="87" spans="1:11" ht="15" customHeight="1" x14ac:dyDescent="0.25">
      <c r="A87" s="98"/>
      <c r="B87" s="218" t="s">
        <v>28</v>
      </c>
      <c r="C87" s="211"/>
      <c r="D87" s="211"/>
      <c r="E87" s="211"/>
      <c r="F87" s="211"/>
      <c r="G87" s="212"/>
    </row>
    <row r="88" spans="1:11" ht="18" customHeight="1" x14ac:dyDescent="0.2">
      <c r="A88" s="98"/>
      <c r="B88" s="114" t="s">
        <v>40</v>
      </c>
      <c r="C88" s="197">
        <v>15000</v>
      </c>
      <c r="D88" s="197">
        <v>15000</v>
      </c>
      <c r="E88" s="197">
        <v>15000</v>
      </c>
      <c r="F88" s="197">
        <v>15000</v>
      </c>
      <c r="G88" s="197">
        <v>15000</v>
      </c>
    </row>
    <row r="89" spans="1:11" ht="18" customHeight="1" x14ac:dyDescent="0.2">
      <c r="A89" s="98"/>
      <c r="B89" s="115" t="s">
        <v>41</v>
      </c>
      <c r="C89" s="200"/>
      <c r="D89" s="191"/>
      <c r="E89" s="200"/>
      <c r="F89" s="191"/>
      <c r="G89" s="219"/>
    </row>
    <row r="90" spans="1:11" s="161" customFormat="1" ht="20.100000000000001" customHeight="1" x14ac:dyDescent="0.25">
      <c r="A90" s="160"/>
      <c r="B90" s="102" t="s">
        <v>29</v>
      </c>
      <c r="C90" s="143"/>
      <c r="D90" s="143"/>
      <c r="E90" s="143"/>
      <c r="F90" s="143"/>
      <c r="G90" s="144"/>
      <c r="K90" s="162"/>
    </row>
    <row r="91" spans="1:11" s="106" customFormat="1" ht="129.94999999999999" customHeight="1" x14ac:dyDescent="0.2">
      <c r="A91" s="105"/>
      <c r="B91" s="330" t="s">
        <v>107</v>
      </c>
      <c r="C91" s="331"/>
      <c r="D91" s="331"/>
      <c r="E91" s="331"/>
      <c r="F91" s="331"/>
      <c r="G91" s="332"/>
      <c r="K91" s="107"/>
    </row>
    <row r="92" spans="1:11" s="106" customFormat="1" ht="21" customHeight="1" x14ac:dyDescent="0.2">
      <c r="A92" s="183"/>
      <c r="B92" s="186" t="s">
        <v>98</v>
      </c>
      <c r="C92" s="227"/>
      <c r="D92" s="227"/>
      <c r="E92" s="227"/>
      <c r="F92" s="227"/>
      <c r="G92" s="227"/>
      <c r="K92" s="107"/>
    </row>
    <row r="93" spans="1:11" s="106" customFormat="1" ht="26.25" customHeight="1" x14ac:dyDescent="0.2">
      <c r="A93" s="183"/>
      <c r="B93" s="188" t="s">
        <v>40</v>
      </c>
      <c r="C93" s="189">
        <f t="shared" ref="C93:G94" si="1">SUM(C6,C9,C12,C15,C18,C25,C32,C39,C46,C53,C60,C67,C74,C81,C88)</f>
        <v>29752</v>
      </c>
      <c r="D93" s="189">
        <f t="shared" si="1"/>
        <v>27918</v>
      </c>
      <c r="E93" s="189">
        <f t="shared" si="1"/>
        <v>27918</v>
      </c>
      <c r="F93" s="189">
        <f t="shared" si="1"/>
        <v>27918</v>
      </c>
      <c r="G93" s="189">
        <f t="shared" si="1"/>
        <v>27918</v>
      </c>
    </row>
    <row r="94" spans="1:11" s="106" customFormat="1" ht="20.25" customHeight="1" x14ac:dyDescent="0.2">
      <c r="A94" s="183"/>
      <c r="B94" s="188" t="s">
        <v>41</v>
      </c>
      <c r="C94" s="189">
        <f t="shared" si="1"/>
        <v>12918</v>
      </c>
      <c r="D94" s="189">
        <f t="shared" si="1"/>
        <v>12918</v>
      </c>
      <c r="E94" s="189">
        <f t="shared" si="1"/>
        <v>12918</v>
      </c>
      <c r="F94" s="189">
        <f t="shared" si="1"/>
        <v>12918</v>
      </c>
      <c r="G94" s="189">
        <f t="shared" si="1"/>
        <v>12918</v>
      </c>
      <c r="K94" s="107"/>
    </row>
    <row r="95" spans="1:11" ht="8.1" customHeight="1" x14ac:dyDescent="0.2">
      <c r="A95" s="108"/>
      <c r="B95" s="109"/>
      <c r="C95" s="118"/>
      <c r="D95" s="118"/>
      <c r="E95" s="118"/>
      <c r="F95" s="118"/>
      <c r="G95" s="119"/>
    </row>
    <row r="96" spans="1:11" ht="15.75" customHeight="1" x14ac:dyDescent="0.2">
      <c r="A96" s="341" t="s">
        <v>78</v>
      </c>
      <c r="B96" s="342" t="s">
        <v>79</v>
      </c>
      <c r="C96" s="228" t="s">
        <v>73</v>
      </c>
      <c r="D96" s="228" t="s">
        <v>74</v>
      </c>
      <c r="E96" s="228" t="s">
        <v>75</v>
      </c>
      <c r="F96" s="228" t="s">
        <v>76</v>
      </c>
      <c r="G96" s="228" t="s">
        <v>77</v>
      </c>
    </row>
    <row r="97" spans="1:13" s="95" customFormat="1" ht="30" customHeight="1" x14ac:dyDescent="0.25">
      <c r="A97" s="341"/>
      <c r="B97" s="342"/>
      <c r="C97" s="202">
        <f>SUM(C6,C7,C9, C10,C12,C13,C15,C16,C18,C19,C25,C26,C32,C33,C39,C40,C46,C47,C53,C54,C60,C61,C67,C68,C74,C75,C81,C82,C88,C89)</f>
        <v>42670</v>
      </c>
      <c r="D97" s="202">
        <f>SUM(D6,D7,D9, D10,D12,D13,D15,D16,D18,D19,D25,D26,D32,D33,D39,D40,D46,D47,D53,D54,D60,D61,D67,D68,D74,D75,D81,D82,D88,D89)</f>
        <v>40836</v>
      </c>
      <c r="E97" s="202">
        <f>SUM(E6,E7,E9, E10,E12,E13,E15,E16,E18,E19,E25,E26,E32,E33,E39,E40,E46,E47,E53,E54,E60,E61,E67,E68,E74,E75,E81,E82,E88,E89)</f>
        <v>40836</v>
      </c>
      <c r="F97" s="202">
        <f>SUM(F6,F7,F9, F10,F12,F13,F15,F16,F18,F19,F25,F26,F32,F33,F39,F40,F46,F47,F53,F54,F60,F61,F67,F68,F74,F75,F81,F82,F88,F89)</f>
        <v>40836</v>
      </c>
      <c r="G97" s="202">
        <f>SUM(G6,G7,G9, G10,G12,G13,G15,G16,G18,G19,G25,G26,G32,G33,G39,G40,G46,G47,G53,G54,G60,G61,G67,G68,G74,G75,G81,G82,G88,G89)</f>
        <v>40836</v>
      </c>
      <c r="I97" s="234"/>
      <c r="J97" s="231"/>
      <c r="K97" s="232"/>
      <c r="L97" s="232"/>
      <c r="M97" s="232"/>
    </row>
    <row r="98" spans="1:13" s="95" customFormat="1" ht="17.25" x14ac:dyDescent="0.2">
      <c r="A98" s="120"/>
      <c r="B98" s="121"/>
      <c r="C98" s="122"/>
      <c r="D98" s="122"/>
      <c r="E98" s="122"/>
      <c r="F98" s="122"/>
      <c r="G98" s="122"/>
    </row>
    <row r="99" spans="1:13" s="95" customFormat="1" ht="16.5" thickBot="1" x14ac:dyDescent="0.25">
      <c r="A99" s="125"/>
      <c r="B99" s="123"/>
      <c r="C99" s="124"/>
      <c r="D99" s="124"/>
      <c r="E99" s="124"/>
      <c r="F99" s="124"/>
      <c r="G99" s="124"/>
    </row>
    <row r="100" spans="1:13" s="95" customFormat="1" x14ac:dyDescent="0.2">
      <c r="A100" s="126"/>
      <c r="B100" s="123"/>
      <c r="C100" s="124"/>
      <c r="D100" s="124"/>
      <c r="E100" s="124"/>
      <c r="F100" s="124"/>
      <c r="G100" s="124"/>
    </row>
    <row r="101" spans="1:13" s="95" customFormat="1" x14ac:dyDescent="0.2">
      <c r="A101" s="126"/>
      <c r="B101" s="123"/>
      <c r="C101" s="124"/>
      <c r="D101" s="124"/>
      <c r="E101" s="124"/>
      <c r="F101" s="124"/>
      <c r="G101" s="124"/>
    </row>
    <row r="102" spans="1:13" s="95" customFormat="1" x14ac:dyDescent="0.25">
      <c r="A102" s="235"/>
      <c r="B102" s="229">
        <f>SUM(C97:G97)</f>
        <v>206014</v>
      </c>
      <c r="C102" s="236" t="s">
        <v>104</v>
      </c>
      <c r="D102" s="237"/>
      <c r="E102" s="237"/>
      <c r="F102" s="238"/>
      <c r="G102" s="238"/>
    </row>
    <row r="103" spans="1:13" s="95" customFormat="1" x14ac:dyDescent="0.2">
      <c r="A103" s="126"/>
      <c r="B103" s="123"/>
      <c r="C103" s="124"/>
      <c r="D103" s="124"/>
      <c r="E103" s="124"/>
      <c r="F103" s="124"/>
      <c r="G103" s="124"/>
    </row>
    <row r="104" spans="1:13" s="95" customFormat="1" x14ac:dyDescent="0.2">
      <c r="A104" s="126"/>
      <c r="B104" s="123"/>
      <c r="C104" s="124"/>
      <c r="D104" s="124"/>
      <c r="E104" s="124"/>
      <c r="F104" s="124"/>
      <c r="G104" s="124"/>
    </row>
    <row r="105" spans="1:13" s="95" customFormat="1" x14ac:dyDescent="0.2">
      <c r="A105" s="126"/>
      <c r="B105" s="123"/>
      <c r="C105" s="124"/>
      <c r="D105" s="124"/>
      <c r="E105" s="124"/>
      <c r="F105" s="124"/>
      <c r="G105" s="124"/>
    </row>
    <row r="106" spans="1:13" s="95" customFormat="1" x14ac:dyDescent="0.2">
      <c r="A106" s="126"/>
      <c r="B106" s="123"/>
      <c r="C106" s="124"/>
      <c r="D106" s="124"/>
      <c r="E106" s="124"/>
      <c r="F106" s="124"/>
      <c r="G106" s="124"/>
    </row>
    <row r="107" spans="1:13" s="95" customFormat="1" x14ac:dyDescent="0.2">
      <c r="A107" s="126"/>
      <c r="B107" s="123"/>
      <c r="C107" s="124"/>
      <c r="D107" s="124"/>
      <c r="E107" s="124"/>
      <c r="F107" s="124"/>
      <c r="G107" s="124"/>
    </row>
    <row r="108" spans="1:13" ht="15" x14ac:dyDescent="0.2">
      <c r="A108" s="94"/>
      <c r="B108" s="127"/>
      <c r="C108" s="127"/>
      <c r="D108" s="127"/>
      <c r="E108" s="127"/>
      <c r="F108" s="127"/>
      <c r="G108" s="127"/>
      <c r="K108" s="94"/>
    </row>
    <row r="109" spans="1:13" ht="15" x14ac:dyDescent="0.2">
      <c r="A109" s="94"/>
      <c r="B109" s="127"/>
      <c r="C109" s="127"/>
      <c r="D109" s="127"/>
      <c r="E109" s="127"/>
      <c r="F109" s="127"/>
      <c r="G109" s="127"/>
      <c r="K109" s="94"/>
    </row>
  </sheetData>
  <sheetProtection selectLockedCells="1"/>
  <mergeCells count="16">
    <mergeCell ref="A1:G1"/>
    <mergeCell ref="B21:G21"/>
    <mergeCell ref="B28:G28"/>
    <mergeCell ref="B42:G42"/>
    <mergeCell ref="B91:G91"/>
    <mergeCell ref="B49:G49"/>
    <mergeCell ref="B77:G77"/>
    <mergeCell ref="B84:G84"/>
    <mergeCell ref="A96:A97"/>
    <mergeCell ref="B96:B97"/>
    <mergeCell ref="B20:G20"/>
    <mergeCell ref="B35:G35"/>
    <mergeCell ref="B56:G56"/>
    <mergeCell ref="B63:G63"/>
    <mergeCell ref="B70:G70"/>
    <mergeCell ref="C80:G80"/>
  </mergeCells>
  <hyperlinks>
    <hyperlink ref="B5" r:id="rId1" xr:uid="{00000000-0004-0000-0200-000000000000}"/>
    <hyperlink ref="B8" r:id="rId2" xr:uid="{00000000-0004-0000-0200-000001000000}"/>
    <hyperlink ref="B11" r:id="rId3" xr:uid="{00000000-0004-0000-0200-000002000000}"/>
    <hyperlink ref="B14" r:id="rId4" xr:uid="{00000000-0004-0000-0200-000003000000}"/>
  </hyperlinks>
  <pageMargins left="0.75" right="0.75" top="1" bottom="1" header="0.5" footer="0.5"/>
  <pageSetup orientation="landscape" r:id="rId5"/>
  <headerFooter alignWithMargins="0">
    <oddHeader>&amp;C&amp;"Times New Roman,Bold"&amp;14Cost/Funding Explanation&amp;"Arial,Regular"&amp;10
&amp;R&amp;"Times New Roman,Italic"&amp;9Budget Expenses/Requirements</oddHeader>
    <oddFooter>&amp;C&amp;"Times New Roman,Regular"Program Proposal Budget
Budget Expenses/Requirements (Tab B)&amp;R&amp;"Times New Roman,Regular"Page &amp;P of &amp;N</oddFooter>
  </headerFooter>
  <legacy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1" tint="4.9989318521683403E-2"/>
  </sheetPr>
  <dimension ref="A3:K23"/>
  <sheetViews>
    <sheetView zoomScaleNormal="100" workbookViewId="0">
      <selection activeCell="B4" sqref="B4:B5"/>
    </sheetView>
  </sheetViews>
  <sheetFormatPr defaultColWidth="8.85546875" defaultRowHeight="12.75" x14ac:dyDescent="0.2"/>
  <cols>
    <col min="1" max="1" width="4.42578125" bestFit="1" customWidth="1"/>
    <col min="2" max="2" width="38.28515625" customWidth="1"/>
    <col min="3" max="3" width="17.85546875" customWidth="1"/>
    <col min="4" max="4" width="17.28515625" customWidth="1"/>
    <col min="5" max="5" width="18.42578125" customWidth="1"/>
    <col min="6" max="6" width="18" customWidth="1"/>
    <col min="7" max="7" width="17.42578125" customWidth="1"/>
  </cols>
  <sheetData>
    <row r="3" spans="1:11" ht="13.5" thickBot="1" x14ac:dyDescent="0.25"/>
    <row r="4" spans="1:11" s="155" customFormat="1" ht="15" customHeight="1" x14ac:dyDescent="0.2">
      <c r="A4" s="357" t="s">
        <v>38</v>
      </c>
      <c r="B4" s="359" t="s">
        <v>85</v>
      </c>
      <c r="C4" s="152" t="s">
        <v>87</v>
      </c>
      <c r="D4" s="153" t="s">
        <v>88</v>
      </c>
      <c r="E4" s="152" t="s">
        <v>89</v>
      </c>
      <c r="F4" s="153" t="s">
        <v>90</v>
      </c>
      <c r="G4" s="154" t="s">
        <v>91</v>
      </c>
      <c r="K4" s="156"/>
    </row>
    <row r="5" spans="1:11" s="95" customFormat="1" ht="30" customHeight="1" thickBot="1" x14ac:dyDescent="0.25">
      <c r="A5" s="358"/>
      <c r="B5" s="360"/>
      <c r="C5" s="167">
        <f>SUM(FundingSources!C42)</f>
        <v>43200</v>
      </c>
      <c r="D5" s="167">
        <f>SUM(FundingSources!D42)</f>
        <v>54000</v>
      </c>
      <c r="E5" s="167">
        <f>SUM(FundingSources!E42)</f>
        <v>64800</v>
      </c>
      <c r="F5" s="167">
        <f>SUM(FundingSources!F42)</f>
        <v>75600</v>
      </c>
      <c r="G5" s="168">
        <f>SUM(FundingSources!G42)</f>
        <v>86400</v>
      </c>
    </row>
    <row r="6" spans="1:11" s="155" customFormat="1" ht="15" customHeight="1" x14ac:dyDescent="0.2">
      <c r="A6" s="357" t="s">
        <v>82</v>
      </c>
      <c r="B6" s="359" t="s">
        <v>86</v>
      </c>
      <c r="C6" s="157" t="s">
        <v>92</v>
      </c>
      <c r="D6" s="158" t="s">
        <v>93</v>
      </c>
      <c r="E6" s="157" t="s">
        <v>94</v>
      </c>
      <c r="F6" s="158" t="s">
        <v>95</v>
      </c>
      <c r="G6" s="159" t="s">
        <v>96</v>
      </c>
      <c r="K6" s="156"/>
    </row>
    <row r="7" spans="1:11" s="95" customFormat="1" ht="30" customHeight="1" thickBot="1" x14ac:dyDescent="0.25">
      <c r="A7" s="358"/>
      <c r="B7" s="360"/>
      <c r="C7" s="165">
        <f>SUM(-(Expenses!C97))</f>
        <v>-42670</v>
      </c>
      <c r="D7" s="165">
        <f>SUM(-(Expenses!D97))</f>
        <v>-40836</v>
      </c>
      <c r="E7" s="165">
        <f>SUM(-(Expenses!E97))</f>
        <v>-40836</v>
      </c>
      <c r="F7" s="165">
        <f>SUM(-(Expenses!F97))</f>
        <v>-40836</v>
      </c>
      <c r="G7" s="166">
        <f>SUM(-(Expenses!G97))</f>
        <v>-40836</v>
      </c>
    </row>
    <row r="8" spans="1:11" ht="22.5" customHeight="1" thickTop="1" x14ac:dyDescent="0.2">
      <c r="A8" s="151"/>
      <c r="B8" s="361" t="s">
        <v>84</v>
      </c>
      <c r="C8" s="351">
        <f>SUM(C5:C7)</f>
        <v>530</v>
      </c>
      <c r="D8" s="353">
        <f>SUM(D5:D7)</f>
        <v>13164</v>
      </c>
      <c r="E8" s="351">
        <f>SUM(E5:E7)</f>
        <v>23964</v>
      </c>
      <c r="F8" s="353">
        <f>SUM(F5:F7)</f>
        <v>34764</v>
      </c>
      <c r="G8" s="355">
        <f>SUM(G5:G7)</f>
        <v>45564</v>
      </c>
    </row>
    <row r="9" spans="1:11" ht="29.25" customHeight="1" x14ac:dyDescent="0.2">
      <c r="A9" s="151"/>
      <c r="B9" s="362"/>
      <c r="C9" s="352"/>
      <c r="D9" s="354"/>
      <c r="E9" s="352"/>
      <c r="F9" s="354"/>
      <c r="G9" s="356"/>
      <c r="H9" s="1"/>
    </row>
    <row r="10" spans="1:11" ht="13.5" thickBot="1" x14ac:dyDescent="0.25">
      <c r="A10" s="5"/>
      <c r="B10" s="2"/>
      <c r="C10" s="2"/>
      <c r="D10" s="2"/>
      <c r="E10" s="2"/>
      <c r="F10" s="2"/>
      <c r="G10" s="3"/>
    </row>
    <row r="23" ht="15.75" customHeight="1" x14ac:dyDescent="0.2"/>
  </sheetData>
  <sheetProtection password="80F1" sheet="1"/>
  <mergeCells count="10">
    <mergeCell ref="E8:E9"/>
    <mergeCell ref="F8:F9"/>
    <mergeCell ref="G8:G9"/>
    <mergeCell ref="A4:A5"/>
    <mergeCell ref="B4:B5"/>
    <mergeCell ref="A6:A7"/>
    <mergeCell ref="B6:B7"/>
    <mergeCell ref="B8:B9"/>
    <mergeCell ref="C8:C9"/>
    <mergeCell ref="D8:D9"/>
  </mergeCells>
  <phoneticPr fontId="0" type="noConversion"/>
  <pageMargins left="0.75" right="0.75" top="1" bottom="1" header="0.5" footer="0.5"/>
  <pageSetup scale="90"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Tab A - FUNDING SOURCES</vt:lpstr>
      <vt:lpstr>FundingSources</vt:lpstr>
      <vt:lpstr>Expenses</vt:lpstr>
      <vt:lpstr>FundingSourceExpenses-Combined</vt:lpstr>
      <vt:lpstr>Expenses!Print_Area</vt:lpstr>
      <vt:lpstr>FundingSources!Print_Area</vt:lpstr>
    </vt:vector>
  </TitlesOfParts>
  <Company>University of Louisville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Kenyatta Martin</dc:creator>
  <cp:lastModifiedBy>Henry,Gretchen Elizabeth</cp:lastModifiedBy>
  <cp:lastPrinted>2019-07-16T17:53:00Z</cp:lastPrinted>
  <dcterms:created xsi:type="dcterms:W3CDTF">2001-05-08T15:34:12Z</dcterms:created>
  <dcterms:modified xsi:type="dcterms:W3CDTF">2021-03-30T13:58:14Z</dcterms:modified>
</cp:coreProperties>
</file>