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shenr01\Documents\FACULTY SENATE\MEETING INFORMATION\2019\DOCUMENTS\JULY\"/>
    </mc:Choice>
  </mc:AlternateContent>
  <bookViews>
    <workbookView xWindow="0" yWindow="0" windowWidth="18030" windowHeight="7545"/>
  </bookViews>
  <sheets>
    <sheet name="Summary" sheetId="1" r:id="rId1"/>
    <sheet name="IC Data" sheetId="3" r:id="rId2"/>
    <sheet name="AC Summary" sheetId="4" r:id="rId3"/>
    <sheet name="AC Data" sheetId="5" r:id="rId4"/>
    <sheet name="EN Summary" sheetId="6" r:id="rId5"/>
    <sheet name="EN Data" sheetId="7" r:id="rId6"/>
    <sheet name="OP Summary" sheetId="8" r:id="rId7"/>
    <sheet name="OP Data" sheetId="9" r:id="rId8"/>
    <sheet name="PA Summary" sheetId="10" r:id="rId9"/>
    <sheet name="PA Data" sheetId="11" r:id="rId10"/>
    <sheet name="IN Summary" sheetId="12" r:id="rId11"/>
    <sheet name="IN Data" sheetId="13" r:id="rId12"/>
  </sheets>
  <calcPr calcId="162913"/>
</workbook>
</file>

<file path=xl/calcChain.xml><?xml version="1.0" encoding="utf-8"?>
<calcChain xmlns="http://schemas.openxmlformats.org/spreadsheetml/2006/main">
  <c r="D6" i="10" l="1"/>
  <c r="D7" i="10"/>
  <c r="D10" i="10"/>
  <c r="D11" i="10"/>
  <c r="D12" i="10"/>
  <c r="D13" i="10"/>
  <c r="D16" i="10"/>
  <c r="D17" i="10"/>
  <c r="D18" i="10"/>
  <c r="D21" i="10"/>
  <c r="D22" i="10"/>
  <c r="D23" i="10"/>
  <c r="D24" i="10"/>
  <c r="D5" i="10"/>
  <c r="D6" i="6"/>
  <c r="D7" i="6"/>
  <c r="D8" i="6"/>
  <c r="D9" i="6"/>
  <c r="D10" i="6"/>
  <c r="D11" i="6"/>
  <c r="D12" i="6"/>
  <c r="D13" i="6"/>
  <c r="D16" i="6"/>
  <c r="D17" i="6"/>
  <c r="D18" i="6"/>
  <c r="D19" i="6"/>
  <c r="D20" i="6"/>
  <c r="D21" i="6"/>
  <c r="D5" i="6"/>
  <c r="D6" i="4"/>
  <c r="D7" i="4"/>
  <c r="D8" i="4"/>
  <c r="D9" i="4"/>
  <c r="D10" i="4"/>
  <c r="D11" i="4"/>
  <c r="D12" i="4"/>
  <c r="D15" i="4"/>
  <c r="D16" i="4"/>
  <c r="D17" i="4"/>
  <c r="D5" i="4"/>
  <c r="D11" i="1" l="1"/>
  <c r="D6" i="8" l="1"/>
  <c r="D9" i="8"/>
  <c r="D10" i="8"/>
  <c r="D13" i="8"/>
  <c r="D14" i="8"/>
  <c r="D17" i="8"/>
  <c r="D18" i="8"/>
  <c r="D21" i="8"/>
  <c r="D22" i="8"/>
  <c r="D25" i="8"/>
  <c r="D26" i="8"/>
  <c r="D27" i="8"/>
  <c r="D28" i="8"/>
  <c r="D31" i="8"/>
  <c r="D32" i="8"/>
  <c r="D33" i="8"/>
  <c r="D34" i="8"/>
  <c r="D37" i="8"/>
  <c r="D38" i="8"/>
  <c r="D39" i="8"/>
  <c r="D42" i="8"/>
  <c r="D43" i="8"/>
  <c r="D5" i="8"/>
  <c r="D10" i="1"/>
  <c r="D13" i="1"/>
  <c r="D9" i="1"/>
  <c r="D12" i="1"/>
</calcChain>
</file>

<file path=xl/sharedStrings.xml><?xml version="1.0" encoding="utf-8"?>
<sst xmlns="http://schemas.openxmlformats.org/spreadsheetml/2006/main" count="2565" uniqueCount="2075">
  <si>
    <t>University of Louisville</t>
  </si>
  <si>
    <t>STARS Report Summary</t>
  </si>
  <si>
    <t>Submitted:</t>
  </si>
  <si>
    <t>None</t>
  </si>
  <si>
    <t>Rating:</t>
  </si>
  <si>
    <t>Category</t>
  </si>
  <si>
    <t>Score</t>
  </si>
  <si>
    <t>Academics</t>
  </si>
  <si>
    <t>58.0</t>
  </si>
  <si>
    <t>Engagement</t>
  </si>
  <si>
    <t>32.26</t>
  </si>
  <si>
    <t>41.0</t>
  </si>
  <si>
    <t>Operations</t>
  </si>
  <si>
    <t>70.0</t>
  </si>
  <si>
    <t>Planning &amp; Administration</t>
  </si>
  <si>
    <t>22.48</t>
  </si>
  <si>
    <t>32.0</t>
  </si>
  <si>
    <t>Innovation &amp; Leadership</t>
  </si>
  <si>
    <t>4</t>
  </si>
  <si>
    <t>https://reports.aashe.org</t>
  </si>
  <si>
    <t>Credit Number and Title</t>
  </si>
  <si>
    <t>Points Earned</t>
  </si>
  <si>
    <t>Available Points</t>
  </si>
  <si>
    <t>Status</t>
  </si>
  <si>
    <t>Complete</t>
  </si>
  <si>
    <t>Credit</t>
  </si>
  <si>
    <t>Credit Title</t>
  </si>
  <si>
    <t>Reporting Field</t>
  </si>
  <si>
    <t>Response</t>
  </si>
  <si>
    <t>IC-1</t>
  </si>
  <si>
    <t>Institutional Boundary</t>
  </si>
  <si>
    <t>Institution type: Associate (i.e., short-cycle), Baccalaureate, Doctoral/Research, or Master's</t>
  </si>
  <si>
    <t>Doctoral/Research</t>
  </si>
  <si>
    <t>Institutional control (Public, Private for-profit, or Private non-profit)</t>
  </si>
  <si>
    <t>Public</t>
  </si>
  <si>
    <t>A brief description of the institution’s main campus and other aspects of the institutional boundary used to complete this report</t>
  </si>
  <si>
    <t>Belknap Campus is considered the school's main campus and is located south of downtown Louisville. At 274 acres, it is home to seven of the 12 academic colleges (and a cast of Auguste Rodin's The Thinker statue). The campus proper also includes the football stadium (Cardinal Stadium), softball stadium (Owsley B. Frazier Cardinal Park), Cardinal Track and Soccer Stadium, Bass-Rudd Tennis Center, and the baseball stadium (Jim Patterson Stadium)
Just east of downtown Louisville, the Health Sciences Center (HSC) is the heart of the Louisville medical center and contains the School of Medicine, School of Nursing, School of Public Health &amp; Information Sciences, and the School of Dentistry. Also on the campus are several specialty hospitals and numerous UofL research buildings and facilities.
The ShelbyHurst Campus is a 230 acre plot of land located in eastern Louisville, on Shelbyville Road near Hurstbourne Parkway. Originally the site of the Kentucky Southern College, UofL acquired the land which now houses business, offices and technology endeavors. The ShelbyHurst Campus is also the location of the Center for Predictive Medicine (a Level 3 biosafety facility) and also the Information Technology Resource Center for the US Department of Homeland Security.</t>
  </si>
  <si>
    <t>Which of the following features are present on campus and which are included within the institutional boundary?</t>
  </si>
  <si>
    <t>Is an agricultural school present on campus?</t>
  </si>
  <si>
    <t>Is an agricultural school included in the institutional boundary?</t>
  </si>
  <si>
    <t>Is a medical school present on campus?</t>
  </si>
  <si>
    <t>Is a medical school included in the institutional boundary?</t>
  </si>
  <si>
    <t>Are other professional school(s) with labs and clinics (e.g. dental, nursing, pharmacy, public health, veterinary) present on campus?</t>
  </si>
  <si>
    <t>Are other professional school(s) with labs and clinics included in the institutional boundary?</t>
  </si>
  <si>
    <t>Are there one or more satellite campuses?</t>
  </si>
  <si>
    <t>Is one or more satellite campus included in the institutional boundary?</t>
  </si>
  <si>
    <t>Is a farm (larger than 5 acres or 2 hectares) present on campus?</t>
  </si>
  <si>
    <t>Is a farm included in the institutional boundary?</t>
  </si>
  <si>
    <t>Is an agricultural experiment station (larger than 5 acres or 2 hectares) present on campus?</t>
  </si>
  <si>
    <t>Is an agricultural experiment station included in the institutional boundary?</t>
  </si>
  <si>
    <t>Is a hospital present on campus?</t>
  </si>
  <si>
    <t>Is a hospital included in the institutional boundary?</t>
  </si>
  <si>
    <t>The rationale for excluding any features that are present from the institutional boundary</t>
  </si>
  <si>
    <t>This assessment covers all buildings and grounds University of Louisville directly controls on all three of its campuses (Belknap, Health Sciences Center, and Shelby). Properties leased by or affiliated with the University of Louisville (including the UofL Hospital) are excluded from this assessment, though the UofL students and employees who use these facilities are not. We exclude these facilities from the report because we do not have direct control over them and cannot get the data required. We do, however, work in collaboration with these facilities managers to enhance sustainability whenever possible.</t>
  </si>
  <si>
    <t xml:space="preserve">Additional documentation to support the submission </t>
  </si>
  <si>
    <t>IC-2</t>
  </si>
  <si>
    <t>Operational Characteristics</t>
  </si>
  <si>
    <t>Endowment size</t>
  </si>
  <si>
    <t>796900000 US/Canadian $</t>
  </si>
  <si>
    <t>Total campus area</t>
  </si>
  <si>
    <t>711 Acres</t>
  </si>
  <si>
    <t>Locale</t>
  </si>
  <si>
    <t>Large city</t>
  </si>
  <si>
    <t>IECC climate zone</t>
  </si>
  <si>
    <t>4 - Mixed</t>
  </si>
  <si>
    <t>Gross floor area of building space</t>
  </si>
  <si>
    <t>9983269.12 Gross Square Feet</t>
  </si>
  <si>
    <t>Floor area of laboratory space</t>
  </si>
  <si>
    <t>496406.70 Square Feet</t>
  </si>
  <si>
    <t>Floor area of healthcare space</t>
  </si>
  <si>
    <t>355393.51 Square Feet</t>
  </si>
  <si>
    <t>Floor area of other energy intensive space</t>
  </si>
  <si>
    <t>275315.07 Square Feet</t>
  </si>
  <si>
    <t>https://reports.aashe.org/media/secure/77/7/621/5711/Ic2.xlsx</t>
  </si>
  <si>
    <t>IC-3</t>
  </si>
  <si>
    <t>Academics and Demographics</t>
  </si>
  <si>
    <t>Number of academic divisions (e.g. colleges, schools)</t>
  </si>
  <si>
    <t>12</t>
  </si>
  <si>
    <t>Number of academic departments (or the equivalent)</t>
  </si>
  <si>
    <t>81</t>
  </si>
  <si>
    <t>Number of students enrolled for credit</t>
  </si>
  <si>
    <t>25555</t>
  </si>
  <si>
    <t>Total number of employees (staff + faculty)</t>
  </si>
  <si>
    <t>7702</t>
  </si>
  <si>
    <t>Full-time equivalent student enrollment (undergraduate and graduate)</t>
  </si>
  <si>
    <t>21449</t>
  </si>
  <si>
    <t>Full-time equivalent of employees (staff + faculty)</t>
  </si>
  <si>
    <t>6653</t>
  </si>
  <si>
    <t>Full-time equivalent of students enrolled exclusively in distance education</t>
  </si>
  <si>
    <t>2282</t>
  </si>
  <si>
    <t>Number of students resident on-site</t>
  </si>
  <si>
    <t>3557</t>
  </si>
  <si>
    <t>Number of employees resident on-site</t>
  </si>
  <si>
    <t>Number of other individuals resident on-site, e.g. family members of employees, individuals lodging on-site (by average occupancy rate), and/or staffed hospital beds (if applicable)</t>
  </si>
  <si>
    <t>Weighted campus users, performance year</t>
  </si>
  <si>
    <t>20254.25</t>
  </si>
  <si>
    <t>Additional documentation to support the submission</t>
  </si>
  <si>
    <t>https://reports.aashe.org/media/secure/77/7/622/5712/ic3.xlsx</t>
  </si>
  <si>
    <t>Curriculum</t>
  </si>
  <si>
    <t>AC-1: Academic Courses</t>
  </si>
  <si>
    <t>AC-2: Learning Outcomes</t>
  </si>
  <si>
    <t>AC-3: Undergraduate Program</t>
  </si>
  <si>
    <t>AC-4: Graduate Program</t>
  </si>
  <si>
    <t>AC-5: Immersive Experience</t>
  </si>
  <si>
    <t>AC-6: Sustainability Literacy Assessment</t>
  </si>
  <si>
    <t>AC-7: Incentives for Developing Courses</t>
  </si>
  <si>
    <t>AC-8: Campus as a Living Laboratory</t>
  </si>
  <si>
    <t>Research</t>
  </si>
  <si>
    <t>AC-9: Research and Scholarship</t>
  </si>
  <si>
    <t>AC-10: Support for Research</t>
  </si>
  <si>
    <t>AC-11: Open Access to Research</t>
  </si>
  <si>
    <t>AC-1</t>
  </si>
  <si>
    <t>Academic Courses</t>
  </si>
  <si>
    <t>Figures required to calculate the percentage of courses offered by the institution that are sustainability course offerings</t>
  </si>
  <si>
    <t>Total number of undergraduate courses offered by the institution</t>
  </si>
  <si>
    <t>8977</t>
  </si>
  <si>
    <t>Total number of graduate courses offered by the institution</t>
  </si>
  <si>
    <t>8160</t>
  </si>
  <si>
    <t>Number of undergraduate sustainability courses offered</t>
  </si>
  <si>
    <t>177</t>
  </si>
  <si>
    <t>Number of graduate sustainability courses offered</t>
  </si>
  <si>
    <t>51</t>
  </si>
  <si>
    <t>Number of undergraduate courses offered that include sustainability</t>
  </si>
  <si>
    <t>590</t>
  </si>
  <si>
    <t>Number of graduate courses offered that include sustainability</t>
  </si>
  <si>
    <t>186</t>
  </si>
  <si>
    <t>Percentage of courses that are sustainability course offerings</t>
  </si>
  <si>
    <t>5.86</t>
  </si>
  <si>
    <t>Total number of academic departments (or the equivalent) that offer courses (at any level)</t>
  </si>
  <si>
    <t>Number of academic departments (or the equivalent) that offer at least one sustainability course and/or course that includes sustainability (at any level)</t>
  </si>
  <si>
    <t>40</t>
  </si>
  <si>
    <t>Percentage of academic departments with sustainability course offerings</t>
  </si>
  <si>
    <t>49.38</t>
  </si>
  <si>
    <t>A copy of the institution’s inventory of its sustainability course offerings and descriptions</t>
  </si>
  <si>
    <t>https://reports.aashe.org/media/secure/77/7/623/4436/UofL2017-18SUST_REL_FOC_Courses.xlsx</t>
  </si>
  <si>
    <t>Do the figures reported above cover one, two, or three academic years?</t>
  </si>
  <si>
    <t>One</t>
  </si>
  <si>
    <t xml:space="preserve">A brief description of the methodology used to determine the total number of courses offered and to identify sustainability course offerings, including the definitions used and the process for reviewing and/or validating the course inventory </t>
  </si>
  <si>
    <t>In 2011, UofL updated its electronic system for listing new courses and revising existing courses (the Course Inventory File) to include codes for sustainability-focused or -related courses. Until now, the data has primarily been used for internal administrative purposes, but we are working toward making this information easily available to students who will be able to use these criteria in searching the catalog. As a part of this process, the Sustainability Council's Education &amp; Research Committee was tasked with auditing the SUST coded courses to weed out any that were inaccurately coded. Faculty on the committee reviewed syllabi and contacted professors in questionable cases to polish the list. As a final step to identify potential sustainability courses that were not already coded, committee members reviewed offerings in their home academic units and the Assistant to the Provost for Sustainability Initiatives reviewed UofL's online course catalog.</t>
  </si>
  <si>
    <t>How were courses with multiple offerings or sections counted for the figures reported above?</t>
  </si>
  <si>
    <t>Each offering or section of a course was counted as an individual course</t>
  </si>
  <si>
    <t>A brief description of how courses with multiple offerings or sections were counted (if different from the options outlined above)</t>
  </si>
  <si>
    <t xml:space="preserve">Are the following course types included in the inventory? </t>
  </si>
  <si>
    <t>Are internships included in the course inventory?</t>
  </si>
  <si>
    <t>Are practicums included in the course inventory?</t>
  </si>
  <si>
    <t>Are independent study courses included in the course inventory?</t>
  </si>
  <si>
    <t>Are special topics courses included in the course inventory?</t>
  </si>
  <si>
    <t>Are thesis/dissertation courses included in the course inventory?</t>
  </si>
  <si>
    <t>Are clinical courses included in the course inventory?</t>
  </si>
  <si>
    <t>Are physical education courses included in the course inventory?</t>
  </si>
  <si>
    <t>Are performance arts courses included in the course inventory?</t>
  </si>
  <si>
    <t>The website URL where information about the programs or initiatives is available</t>
  </si>
  <si>
    <t>http://louisville.edu/sustainability/education-research/academic-programs</t>
  </si>
  <si>
    <t>AC-2</t>
  </si>
  <si>
    <t>Learning Outcomes</t>
  </si>
  <si>
    <t>Total number of graduates from degree programs (i.e. majors, minors, concentrations, certificates, and other academic designations)</t>
  </si>
  <si>
    <t>5133</t>
  </si>
  <si>
    <t>Number of students that graduate from programs that have adopted at least one sustainability learning outcome</t>
  </si>
  <si>
    <t>639</t>
  </si>
  <si>
    <t>Percentage of students who graduate from programs that have adopted at least one sustainability learning outcome</t>
  </si>
  <si>
    <t>12.45</t>
  </si>
  <si>
    <t>Does the institution specify sustainability learning outcomes at the institution level (e.g. covering all students)?</t>
  </si>
  <si>
    <t>Does the institution specify sustainability learning outcomes at the division level (e.g. covering particular schools or colleges within the institution)?</t>
  </si>
  <si>
    <t>A list or brief description of the institution level or division level sustainability learning outcomes</t>
  </si>
  <si>
    <t>Does the institution specify sustainability learning outcomes at the program level (i.e. majors, minors, concentrations, degrees, diplomas, certificates, and other academic designations)?</t>
  </si>
  <si>
    <t>A list or brief description of the program level sustainability learning outcomes (or a list of sustainability-focused programs)</t>
  </si>
  <si>
    <t>Peace, Justice &amp; Conflict Transformation Certificate
http://louisville.edu/peace/academic-programs/peace-studies/student-learning-objectives.html
Specific learning objectives for students:
- Demonstrate knowledge and understanding broader than that generally provided within a single department or discipline;
- Demonstrate extended, deepened, and refined skills in critical thinking, research,and writing;
- Demonstrate knowledge among different contexts to underscore the interdependence of thought;
- Demonstrate comprehension of the cross-connections among violence and justice on the micro, meso, and macro levels and to understand tools to increase justice and decrease violence;
- Demonstrate critical thinking elements and standards such as relevance, assumptions, and accuracy;
- Demonstrate ability to undertake a culminating peacebuilding experience that focuses on praxis, the application of theories and examples learned in class. Students will volunteer with an off-campus organization whose mission addresses at least one aspect of peace, justice, or conflict transformation (examples among many include conflict, bullying, violence, social justice);
- Demonstrate strong engagement as human beings and global citizens responsible for the world around them, present and future;
- Demonstrate initial understanding of a vast topic that can be a locus for lifelong learning.
Liberal Studies
http://louisville.edu/liberalstudies/approved-majors/student-learning-outcomes
Student Learning Outcomes:
- Learn to address complex issues from the point of view of a number of relevant disciplines.
- Demonstrate a knowledge of the basic content and methods of the 3-5 areas of concentration chosen by the student.
- Demonstrate the ability to write and speak about issues from the perspectives of the disciplines in which the student has chosen concentrations. 
Bioengineering
https://louisville.edu/speed/bioengineering/mission-peo XXX
- An understanding of professional and ethical responsibility.
- The broad education necessary to understand the impact of bioengineering solutions in a global, economic, environmental, and societal context.
Chemical Engineering
https://louisville.edu/speed/chemical/abet-inc/program-outcomes XXX
- The broad education, and knowledge of contemporary issues, necessary to understand the professional and ethical responsibilities of chemical engineers in a global and societal context.
Civil and Environmental Engineering
https://louisville.edu/speed/civil/
- Instill in students an understanding of professional and ethical responsibilities, both in education and in practice.
- Provide a breadth of course work and perspectives that create an understanding of the impact of engineering in society, both local and global
Computer Engineering &amp; Computer Science
http://louisville.edu/speed/computer/about/bs-program-outcomes XXX
- The broad education necessary to understand the impact of computer engineering and computer science in a global and societal context. 
Electrical and Computer Engineering
https://louisville.edu/speed/electrical/information/about
- An understanding of professional and ethical responsibilities. 
- Attainment of the broad education necessary to understand the impact of engineering solutions in a global, economic, environmental, and societal context. 
Industrial Engineering
http://louisville.edu/speed/industrial/accreditation
- An understanding of professional and ethical responsibility.
- The broad education necessary to understand the impact of engineering solutions in a global, economic, environmental, and societal context.
Mechanical Engineering
https://louisville.edu/speed/mechanical/academics/programs-of-study/deg_bsc
- A solid understanding of professional and ethical responsibility in the field of Mechanical Engineering, as well as a record of adherence to those standards during academic coursework and cooperative education internships. 
- An understanding of the impact of Mechanical Engineering solutions in a global and societal context.</t>
  </si>
  <si>
    <t>Do course level sustainability learning outcomes contribute to the figure reported above (i.e. in the absence of program, division, or institution level learning outcomes)?</t>
  </si>
  <si>
    <t>A list or brief description of the course level sustainability learning outcomes and the programs for which the courses are required</t>
  </si>
  <si>
    <t>Learning Objectives/Outcomes for SUST courses
SUST courses include course-learning objectives concerning the comprehension and application of the following disciplinary/course concepts to sustainability issues.
1) Understand and effectively communicate the concept of sustainability
2) Understand the interconnections among social, economic, and ecological systems
3) Apply sustainability thinking and decision-making to solve current and emerging ecological, environmental, social, and economic crises
4) Develop technical skills or expertise to implement practical solutions to real-world sustainability challenges
5) Integrate ethics and social justice into a framework of sustainability that promotes active citizenship</t>
  </si>
  <si>
    <t>http://louisville.edu/speed</t>
  </si>
  <si>
    <t>AC-3</t>
  </si>
  <si>
    <t>Undergraduate Program</t>
  </si>
  <si>
    <t>Does the institution offer at least one sustainability-focused major, degree program, or the equivalent for undergraduate students (I.e. an interdisciplinary academic program that concentrates on sustainability as an integrated concept)?</t>
  </si>
  <si>
    <t>Name of the sustainability-focused undergraduate degree program</t>
  </si>
  <si>
    <t>Bachelor of Arts in Sustainability</t>
  </si>
  <si>
    <t>A brief description of the undergraduate degree program</t>
  </si>
  <si>
    <t>The B.A. in Sustainability is an interdisciplinary degree program with the College of Arts and Sciences that examines interrelated environmental, political, economic, and social issues and problems facing our society at local, regional, and global scales. The goal of the degree is to prepare students to engage with these issues on multiple levels in the workplace and in their community so that collaborative solutions can be found.  The curriculum is designed to educate, train and prepare students for future careers in sustainability‐related endeavors that include: the environment, energy, climate change, public policy, transportation, and urban and regional planning.  This degree will also serve as a well‐rounded base to allow students to pursue graduate training in affiliated fields of study.</t>
  </si>
  <si>
    <t>The website URL for the undergraduate degree program</t>
  </si>
  <si>
    <t>https://louisville.edu/upa/programs/bachelors-of-sustainability</t>
  </si>
  <si>
    <t>Name of the sustainability-focused, undergraduate degree program (2nd program)</t>
  </si>
  <si>
    <t>A brief description of the undergraduate degree program (2nd program)</t>
  </si>
  <si>
    <t>The website URL for the undergraduate degree program (2nd program)</t>
  </si>
  <si>
    <t>Name of the sustainability-focused, undergraduate degree program (3rd program)</t>
  </si>
  <si>
    <t>A brief description of the undergraduate degree program (3rd program)</t>
  </si>
  <si>
    <t>The website URL for the undergraduate degree program (3rd program)</t>
  </si>
  <si>
    <t>The name and website URLs of all other sustainability-focused, undergraduate degree program(s)</t>
  </si>
  <si>
    <t>Does the institution offer one or more sustainability-focused minors, concentrations or certificates for undergraduate students?</t>
  </si>
  <si>
    <t>Name of the sustainability-focused undergraduate minor, concentration or certificate</t>
  </si>
  <si>
    <t xml:space="preserve">Social Change Minor </t>
  </si>
  <si>
    <t>A brief description of the undergraduate minor, concentration or certificate</t>
  </si>
  <si>
    <t>The Social Change Minor is a great complement to any major for UofL students interested in gaining valuable experience for careers in social movements or for a lifetime of engaged citizenship. Core and elective courses help students to pursue their particular interests—for example, the environment, civil rights, politics, deindustrialization, labor, or war &amp; peace—from a variety of disciplinary perspectives.</t>
  </si>
  <si>
    <t>The website URL for the undergraduate minor, concentration or certificate</t>
  </si>
  <si>
    <t>http://louisville.edu/peace/academic-programs/social-change-minor</t>
  </si>
  <si>
    <t>Name of the sustainability-focused undergraduate minor, concentration or certificate (2nd program)</t>
  </si>
  <si>
    <t>A brief description of the undergraduate minor, concentration or certificate (2nd program)</t>
  </si>
  <si>
    <t>The website URL for the undergraduate minor, concentration or certificate (2nd program)</t>
  </si>
  <si>
    <t>Name of the sustainability-focused undergraduate minor, concentration or certificate (3rd program)</t>
  </si>
  <si>
    <t>A brief description of the undergraduate minor, concentration or certificate (3rd program)</t>
  </si>
  <si>
    <t>The website URL for the undergraduate minor, concentration or certificate (3rd program)</t>
  </si>
  <si>
    <t>The name and website URLs of all other sustainability-focused undergraduate minors, concentrations and certificates</t>
  </si>
  <si>
    <t>AC-4</t>
  </si>
  <si>
    <t>Graduate Program</t>
  </si>
  <si>
    <t>Does the institution offer at least one sustainability-focused major, degree program, or the equivalent for graduate students (I.e. an interdisciplinary academic program that concentrates on sustainability as an integrated concept)?</t>
  </si>
  <si>
    <t>Name of the sustainability-focused graduate-level degree program</t>
  </si>
  <si>
    <t xml:space="preserve">Master of Arts/Science in Interdisciplinary Studies: Concentration in Sustainability </t>
  </si>
  <si>
    <t>A brief description of the graduate-level degree program</t>
  </si>
  <si>
    <t>The large-scale goal of the Master of Arts/Science in Interdisciplinary Studies: Concentration in Sustainability Degree program is to prepare students to address complex regional, state, national and global challenges posed by the intersection of human exponential growth and increasingly limited resources that support society. The exponentially rising demands that human populations make on natural resources and ecological systems that supply us with energy, food, water and many other ecosystem services will be further threatened by climate change and the pollution of air, soil and water. Continued reliance on a “business as usual” approach to the economic production and consumption of goods and services, often characterized by the stresses it places on The Commons and by a disregard for environmental and social justice, now threatens the ability of the natural world to absorb our collective impact, erodes our collective security, and polarizes our societies.  Substantial changes in social contracts, economic systems, as well as individual and institutional behaviors will be needed to provide more sustainable, healthy and secure societies. National, regional and local experimentation is needed to find solutions to societal challenges.
This Master of Arts/Science in Interdisciplinary Studies: Concentration in Sustainability program is an initiative of the University of Louisville’s Sustainability Council which seeks to integrate sustainability into everything that goes on at UofL. Students in the program are encouraged to contribute to the Sustainability Council’s efforts to explore sustainable solutions for UofL and our community.
Students are required to complete 33 credit hours of courses.  These include 3 credit hours of an Introduction to Sustainability course (SUST 600) taken by all students, 3 credit hours per course in each of three Core Areas (total of 9 credit hours), 3 credit hours in either research methods or statistics needed to conduct research in their focus area, 6 credit hours in either Thesis work or Portfolio, and the remaining 12 credit hours as electives in their area of concentration.  A thesis is required to complete the MS option. The electives will be approved by the student's thesis committee and it is strongly suggested that at least one elective be in a core area that is not in the student's home department. The thesis or portfolio options will be determined by the student's career focus and goals and by the advisory committee's recommendation. Thesis and portfolios must involve work in at least two of the Core Areas listed below in order to be considered interdisciplinary.
There will be a minimum of 12 hours apportioned as follows: All students are required to take a 3 credit Introduction to Sustainability course (SUST 600). All students must also take one course from the listings in each of the three Core Areas, for a minimum of 9 credit hours. These Core Areas are The Built Environment, The Natural Environment and The Social Environment.  These core courses will have been accepted as providing a broad scope and foundation for all students and do not specify pre-requisites. After reviewing the syllabi of environmentally-related courses in many departments at the university for their potential to fulfill this objective, the committee reached a consensus on the courses below for these Core Areas.  Additional courses meeting the above criteria may have to be developed to provide more offerings each semester, since some of the courses below are not offered every semester.  Some elective courses are currently not offered at the 600-level, but could be by requiring additional graduate level work. These courses should also be co-listedas SUST courses.
Upon entry, all students will take an Introduction to Sustainability course (SUST 600) to ensure, regardless of their subsequent focus, shared exposure to and basic interdisciplinary knowledge of three Core Areas of Sustainability. This cross-cutting introductory course will be offered each semester and its content will require development.</t>
  </si>
  <si>
    <t>The website URL for the graduate-level degree program</t>
  </si>
  <si>
    <t>http://louisville.edu/upa/programs/master-of-interdisciplinary-studies-in-sustainability</t>
  </si>
  <si>
    <t>Name of the sustainability-focused, graduate-level degree program (2nd program)</t>
  </si>
  <si>
    <t>A brief description of the graduate degree program (2nd program)</t>
  </si>
  <si>
    <t>The website URL for the graduate degree program (2nd program)</t>
  </si>
  <si>
    <t>Name of the sustainability-focused, graduate-level degree program (3rd program)</t>
  </si>
  <si>
    <t>A brief description of the graduate degree program (3rd program)</t>
  </si>
  <si>
    <t>The website URL for the graduate degree program (3rd program)</t>
  </si>
  <si>
    <t>The name and website URLs of all other sustainability-focused graduate-level degree programs</t>
  </si>
  <si>
    <t>Does the institution offer one or more graduate-level sustainability-focused minors, concentrations or certificates?</t>
  </si>
  <si>
    <t>Name of the graduate-level sustainability-focused minor, concentration or certificate</t>
  </si>
  <si>
    <t>Graduate Certificate in Environmental Engineering</t>
  </si>
  <si>
    <t>A brief description of the graduate minor, concentration or certificate</t>
  </si>
  <si>
    <t>Students interested in increasing their knowledge of Environmental Engineering can take a series of courses and earn a certificate. The certificate program offers courses in the following disciplines:
Civil &amp; Environmental Engineering
Chemistry
Biology
Mechanical Engineering
Chemical Engineering
This is a certificate program, not a degree program. The Graduate Certificate in Environmental Engineering is awarded only with the completion of a graduate degree program (MEng, MS, or PhD) at Speed School of Engineering.</t>
  </si>
  <si>
    <t>The website URL for the graduate minor, concentration or certificate</t>
  </si>
  <si>
    <t>https://catalog.louisville.edu/graduate/programs-study/graduate-certificate-environmental-engineering/index.html#certificaterequirementstext</t>
  </si>
  <si>
    <t>Name of the graduate-level sustainability-focused minor, concentration or certificate (2nd program)</t>
  </si>
  <si>
    <t>A brief description of the graduate minor, concentration or certificate (2nd program)</t>
  </si>
  <si>
    <t>The website URL for the graduate minor, concentration or certificate (2nd program)</t>
  </si>
  <si>
    <t>Name of the graduate-level sustainability-focused minor, concentration or certificate (3rd program)</t>
  </si>
  <si>
    <t>A brief description of the graduate minor, concentration or certificate (3rd program)</t>
  </si>
  <si>
    <t>The website URL for the graduate minor, concentration or certificate (3rd program)</t>
  </si>
  <si>
    <t>The name and website URLs of all other graduate-level, sustainability-focused minors, concentrations and certificates</t>
  </si>
  <si>
    <t>AC-5</t>
  </si>
  <si>
    <t>Immersive Experience</t>
  </si>
  <si>
    <t>Does the institution offer at least one immersive, sustainability-focused educational study program that is one week or more in length?</t>
  </si>
  <si>
    <t>A brief description of the sustainability-focused immersive program(s) offered by the institution, including how each program addresses the social, economic, and environmental dimensions of sustainability</t>
  </si>
  <si>
    <t>The Sustainability Living-Learning Community opened in August 2018 after a year of development by the UofL Sustainability Council. The community is housed on campus in Bettie Johnson Hall (with overflow into Louisville Hall when necessary). This community provides students interested in sustainability and sustainable living with the opportunity to deepen their understanding of the principles and practice of sustainability, while developing skills, leadership, and a community of support. Participants in this immersive community live together, take classes together, and take action together. They participate in campus sustainability programming and service projects. As sustainability is an inherently transdisciplinary pursuit, participants from any major are welcome. You do not have to be pursuing a degree in Sustainability to live in this community, but participants are exposed to this new major as an option.</t>
  </si>
  <si>
    <t>http://louisville.edu/housing/options/llc/sustainability-llc</t>
  </si>
  <si>
    <t>AC-6</t>
  </si>
  <si>
    <t>Sustainability Literacy Assessment</t>
  </si>
  <si>
    <t>Does the institution conduct an assessment of the sustainability literacy of its students (i.e. an assessment focused on student knowledge of sustainability topics and challenges)?</t>
  </si>
  <si>
    <t>Which of the following best describes the literacy assessment? The assessment is administered to:</t>
  </si>
  <si>
    <t>A subset of students or a sample that may not be representative of the predominant student body</t>
  </si>
  <si>
    <t>Which of the following best describes the structure of the assessment? The assessment is administered as a:</t>
  </si>
  <si>
    <t>Standalone evaluation without a follow-up assessment of the same cohort or representative samples</t>
  </si>
  <si>
    <t>A copy of the questions included in the sustainability literacy assessment(s)</t>
  </si>
  <si>
    <t>A sample of the questions included in the sustainability literacy assessment or the website URL where the assessment tool may be found</t>
  </si>
  <si>
    <t>https://www.surveymonkey.com/r/SustLitSurvey
Sustainability Literacy Survey
The Partnership for a Green City (a sustainability collaboration of the University of Louisville, Louisville Metro Government, Jefferson County Public Schools, and Jefferson Community &amp; Technical College) created this survey to see how much people know about sustainability within the Louisville Metro/Kentuckiana area. The questions used in this survey have been used in other survey instruments - with the exception of the questions specific to Louisville Metro.
1. Which of the following is the most commonly used definition of sustainable development?
a) Creating a government welfare system that ensures universal access to education, healthcare and social services
b) Setting aside resources for preservation never to be used
c) Meeting the needs of the present without compromising the ability of future generations to meet their own needs
d) Building a neighborhood that is both socio-demographically and economically diverse
2. What do you consider the top environmental problems in Louisville Metro? (You may select more than one)
a) Air quality
b) Water quality
c) Urban Sprawl
d) Flooding
e) Soil Contamination
3. The world population is currently 7.5 billion people. What was the world population in 1987?
a) 3 billion
b) 4 billion
c) 5 billion
d) 6 billion
4. Air quality alerts are periodically issued in Louisville Metro when the following chemical is projected to exceed health standards?
a) Oxygen
b) Ozone
c) Carbon Monoxide
d) Nitrogen
5. For each of the following statements, please indicate whether you believe it is true or false
a) The water quality of every stream in Louisville Metro meets all state water quality regulations
b) The water quality of every stream in Louisville Metro meets all state water quality regulations
c) The water quality of every stream in Louisville Metro meets all state water quality regulations d) Louisville Metropolitan Sewer District will spend $870 million by 2020 to eliminate combined sewer overflows
e) Energy produced by water (hydroelectric) is considered a "renewable" energy source
f) Coal is considered a "renewable" energy source
g) The largest use of energy per year in a typical home is lighting
h) A home refrigerator typically requires more energy per year than a desktop computer
i) Most electricity in the U.S. is produced by burning coal
j) Wind energy is theoretically possible but not a practical source of renewable energy
k) Over the past two decades, energy demands have been largely met through conservation efforts
l) The best way to manage solid waste is to not generate any waste in the first place
m) Louisville is warmer by 1 - 3 degrees Fahrenheit that surrounding rural counties
n) The benefits of a warmer city outweigh the disadvantages
o) The greatest difference between temperatures in the city and surrounding area occurs at night
p) Over the past three decades, the difference between the richest and poorest Americans has stayed about the same
q) The best measure of the quality of life for an individual is material wealth
r) The best measure of the quality of life for a society is gross national product
s) Abuses of the environment disproportionately diminish the lives of the poor
t) My decisions and actions affect me and those close to me, not other people or places around the globe
u) The U.S. has the highest level of social mobility in the world, where the poor can pull themselves up through hard work to be upper class citizens
6. In Louisville Metro, what is your opinion of the overall
 Air Quality	Poor	Fair	Good	Excellent
 Water Quality	Poor	Fair	Good	Excellent
7. What is the most common cause of pollution of streams and rivers?
a) Dumping of garbage by cities
b) Surface waters running off yards, city streets, paved lots and farm fields
c) Litter near streams and rivers
d) Wastewater from factories
8. The predominant method of disposing of municipal solid waste in Louisville Metro is by?
a) Incineration
b) Composting
c) Landfilling
d) Recycling
9. The most important strategy for our energy future is:
a) Develop alternative renewable energy sources
b) Developing technology to make the mining and burning of coal better for the environment
c) Increase conservation efforts
d) Don't know
10. Which of the following is not a fossil fuel?
a) Coal
b) Petroleum
c) Natural Gas
d) Wood
11. Contributing to the urban heat island effect is/are?
a) Heat absorption by pavement and rooftops
b) Exhaust from automobiles
c) Releases from air conditioners
d) All of the above
12. Since the 1960s, water quality in the US has impro﻿ved primarily because:
a) Federal regulation of polluters
b) Voluntary actions by polluters
c) Public Education
d) It has not improved
13. Heat Islands can be minimized by:
a) Using lighter colored roofing materials
b) Planting trees
c) Using cement rather than asphalt for parking lots and roads
d) All of the above
14. What is the potential effect of global climate change?
a) Loss of habitat
b) Less severe weather
c) Loss of Ozone level
d) Decrease of sea level
15. Which of the following is an example of sustainable forest management?
a) Setting aside forests to be off limits to the public
b) Never harvesting more than the forest produces in new growth
c) Producing lumber for nearby communities to build affordable housing
d) Putting the local communities in charge of forest reserves
16. The most significant driver in the loss of species and ecosystems around the world is:
a) Over hunting/over harvesting
b) Conversion of natural spaces into human development
c) Pesticides
d) Climate Change
17. Please rate the frequency that you do the following behaviors
 	Never	Rarely	Usually	Always
Choose mass transit as a means of local travel
Use car/van pool for travel to work or school
Choose bicycling for local travel
Choose walking for local travel
Consider the working conditions of product producers before buying
Boycott a company because of its social practices
Minimize waste
Conserve energy
Voted for or supported a candidate because of his/her position on environmental issues
Choose food conscientiously based on its impacts (e.g. Fair Trade Certified, locally grown, carbon footprint)
18. For the following measures of attitude, please select the best reflection of your attitude
 	Strongly Disagree	Disagree	Agree	Strongly Agree
People should recycle and reuse, even if it is less convenient
People should choose a method of transportation other than driving a car alone, even if it is less convenient
People should be willing to lower the quality of their lives in order that other people in the world can live better
People should be willing to spend more to get products and services that are better for the environment
People should be willing to spend more to get products and services, if that is what it takes to make life better for other people
In general, I think climate change issues are among the most important challenges in the world today
In general, I think that energy issues are among the most important challenges in the world today
In general, I think that environmental threats are among the most important challenges in the world today
In general, I think that social justice issues are among the most important challenges in the world today
In general, I think the effects of businesses on society are among the most important challenges in the world today
It is possible to protect the environment and expand the economy
Private landowners should be able to use the land however they want
I am willing to pay more for products from businesses that are socially responsible
19. Of the sustainability programs at Louisville Metro, UofL, JCPS or JCTC, mark the programs you are aware of:
Free TARC pass
Energy Star
Single Stream/Commercial Dry Waste Recycling
Energy Conservation (Performance Contracts)
Local food purchasing
Green Purchasing
When not in use, turn off the juice or TYLO (turn off the lights)
Car pooling
Earn a bike
Bike sharing
Low emission (natural gas powered) mowers
Composting
Idle Free policy
Green infrastructure
Renewable energy
Bicycle plan
Free Store
Climate Change Commitment
Buy Local shopping
LEED Buildings
Energy Star Buildings
Green roofs/cool roofs
Green wall
Cool pavements
Building dashboard
Other (please specify)
20. Demographic information - Gender
Male
Female
21. Demographic Information - Student or Employee
Student
Employee
22. Demographic Information - School or workplace
Louisville Metro
Jefferson County Public Schools
Jefferson Community &amp; Technical College
University of Louisville
Metro Resident
TARC
MSD
Louisville Water Company
Other (please specify)
23. Demographic Information - Age
Under 21 years old
21 - 30
31 - 40
41 - 50
51 - 60
61 - 70
71 and over
24. Demographic Information - Educational Level
No High School diploma/GED
High School Diploma/GED
Bachelor's
Master's
Professional Degree (Law, Medicine. Dentistry)
PhD
25. Is there anything you would like to add?
26. Demographic Information - Zip Code
ZIP/Postal Code</t>
  </si>
  <si>
    <t>A brief description of how the literacy assessment was developed and/or when it was adopted</t>
  </si>
  <si>
    <t xml:space="preserve">This survey was developed by the Director of the Partnership for a Green City, Brent Fryrear, using input from other survey instruments and localized information pertinent to Louisville. The intent is to provide a snapshot of existing, relevant, sustainable knowledge in the community of the university and its periphery. The survey is currently establishing a baseline and was adopted by the university in 2018.   </t>
  </si>
  <si>
    <t xml:space="preserve">A brief description of how a representative sample was reached (if applicable) and how the assessment(s) were administered </t>
  </si>
  <si>
    <t xml:space="preserve">Assessments are administered over the web-based third-party system Survey Monkey. Links to the survey in this system have been distributed via email to samples of the community. </t>
  </si>
  <si>
    <t>A brief summary of results from the literacy assessment(s), including a description of any measurable changes over time</t>
  </si>
  <si>
    <t>As this survey is currently in its baseline years, trends and measurable changes over time have yet to be identified.</t>
  </si>
  <si>
    <t>https://www.surveymonkey.com/r/SustLitSurvey</t>
  </si>
  <si>
    <t>AC-7</t>
  </si>
  <si>
    <t>Incentives for Developing Courses</t>
  </si>
  <si>
    <t>Does the institution have an ongoing program or programs that offer incentives for faculty in multiple disciplines or departments to develop new sustainability courses and/or incorporate sustainability into existing courses?</t>
  </si>
  <si>
    <t>A brief description of the program(s), including positive outcomes during the previous three years (e.g. descriptions of new courses or course content resulting from the program)</t>
  </si>
  <si>
    <t>Green Threads: Sustainability across the Curriculum is an annual faculty development workshop, sponsored by Office of the Provost and organized by UofL’s Sustainability Council, which has been run since 2009. Originally inspired by Northern Arizona University's Ponderosa Project and Emory University's Piedmont Project, the intention is to infuse themes of sustainability across the curriculum in all disciplines. The workshop is open to all full- &amp; part-time faculty as well as Graduate Teaching Assistant Academy participants from all disciplines. 
A total of 71 people have participated in this workshop since inception, with 22 participating in the last three years.
Participants receive inspiration, resources, and mutual support. Incentives also include an honorarium of $500, a series of workshops and tours with local food meals, and resource materials on sustainability.
In return, Green Threads participants are required to revise an existing course or create a new course with sustainability content and must agree to: (1) Participate in the day-long workshop; (2) Read materials prior to the workshop; (3) Submit a syllabus for the revised or new course and a paragraph on the intellectual process involved; and (4) Report back to the group on progress during a Fall gathering of all Green Threads alumni.
A 2015 survey of Green Threads faculty alumni documented the following positive outcomes: 
Total number of Green Threads program participants: 47
Departmental Breakdown of Participants:
Communication	2
Economics and Business	 2
Psychological &amp; Brain Sciences 	2
Anthropology	3
Education	 2
Social Work	1
Health &amp; Sports Sciences	 3
Law	3
Other Social Sciences	 3
Biology	4
Geography &amp; Geosciences	4
Math and Engineering	5 
Humanities	6
Political Science / Urban &amp; Public Affairs	7
Number of survey participants: 18
Number of Sustainability-Focused or Related courses taught prior to GT participation: 21
Number of Sustainability-Focused or Related courses taught after to GT participation: 36</t>
  </si>
  <si>
    <t>A brief description of the incentives that faculty members who participate in the program(s) receive</t>
  </si>
  <si>
    <t>Participants receive an honorarium of $500, a series of workshops and tours with local food meals, and resource materials on sustainability.</t>
  </si>
  <si>
    <t>http://louisville.edu/sustainability/education-research/green-threads</t>
  </si>
  <si>
    <t>AC-8</t>
  </si>
  <si>
    <t>Campus as a Living Laboratory</t>
  </si>
  <si>
    <t>Is the institution utilizing its campus as a living laboratory for multidisciplinary student learning and applied research in relation to Air &amp; Climate?</t>
  </si>
  <si>
    <t>A brief description of the student/faculty projects and how they contribute to understanding campus sustainability challenges or advancing sustainability on campus in relation to Air &amp; Climate</t>
  </si>
  <si>
    <t>PHUN 420 Public Health Practice: Smoke-free Campus
When UofL was designated as a Smoke-free Campus in 2010, it was an exciting opportunity to enhance campus air quality, improve public health, and contribute to a culture of health and wellness on campus. Six years later, many of the original smoke-free signs had disappeared and, as a result, the original intent of the policy had been diminished. Public Health majors in professor, David Johnson's spring course, PHUN 420 Public Health Practice, have been charged with the tasks of mapping the current state of the smoke-free signage and occurrences of smoking and vaping on campus. As both students and future public health professionals, they were asked to present their findings in a report and make recommendations for new and/or improved signage. The course not only used the campus as a living lab, but it responded directly to concerns about the erosion of our Smoke-Free culture that were raised by students, the Office of Health Promotion and the UofL Sustainability Council. Students were tasked with assessing the state of our Smoke-Free Campus initiative on Belknap campus. Small groups of students were assigned areas of the campus to survey, looking for the presence or absence of Smoke-Free signage, outdated legacy smoking area signage that still needs to be removed, and areas of concentrated smoking behavior. The students then compiled a set of recommendations that were submitted to the Sustainability Council's Operations committee on February 21, 2017 and approved for final submission to the administration. The students' investigation and recommendations were extremely helpful for moving us forward and data gathering has continued through the class each spring.</t>
  </si>
  <si>
    <t>Is the institution utilizing its campus as a living laboratory for multidisciplinary student learning and applied research in relation to Buildings?</t>
  </si>
  <si>
    <t>A brief description of the student/faculty projects and how they contribute to understanding campus sustainability challenges or advancing sustainability on campus in relation to Buildings</t>
  </si>
  <si>
    <t>PASSIVE SOLAR TEST FACILITY:
UofL students, faculty &amp; staff have been investigating renewable energy options to passively heat &amp; cool UofL buildings. At Burhans Hall on our Shelby campus, in collaboration with the Department of Energy and the Kentucky Renewable Energy Consortium, UofL's Renewable Energy Applications Laboratory (REAL) installed an experimental solar heat pipe wall for indoor climate control that may prove to be twice as efficient as other solar systems in places such as Louisville with moderate sun and cold winters. In 2011, the system was moved for further experimentation and monitoring to a new Passive Solar Test Facility constructed at the Speed School of Engineering at the Brook Street railroad fly-over, just south of Eastern Pkwy. This is the only such device of its kind in the world. The walls, floor and roof are built with structural insulated panels (SIP’s). The building is divided into two rooms with an insulated interior wall to allow side-by-side testing of two systems. Currently installed are two solar heat pipe systems, which produce net heat gains approximately twice as large as typical direct gain systems. Heating performance of these two prototypes has been compared, and strategies for reducing unwanted gains during the summer have also been tested. These experiments were funded by the Department of Energy, and are reported in the following articles:
  1. Robinson BS &amp; Sharp MK, “Reducing unwanted gains during the cooling season for a solar heat pipe system,” Solar Energy 115:16-32, 2015.
  2. Robinson BS &amp; Sharp MK, “Heating season performance improvements for a solar heat pipe system,” Solar Energy 110:39-49, 2014.
  3. Robinson BS, Chmielewski NE, Knox Kelecy A, Brehob EG, Sharp MK, “Heating season performance of a full-scale heat pipe assisted solar wall,” Solar Energy 87:76–83, 2013.
THE PHOENIX HOUSE: 
UofL Civil Engineering professor W. Mark McGinley, who led the University of Louisville/Ball State University team for the 2013 Department of Energy Solar Decathlon competition, has involved his team of students, staff, and faculty in reconfiguring the student-built “Phoenix House” into the new administrative offices for UofL's Conn Center for Renewable Energy Research. The Phoenix House serves as a living laboratory for projects on solar, energy storage, geothermal systems, and building envelope studies to continually develop data toward smart and energy efficient homes.</t>
  </si>
  <si>
    <t>Is the institution utilizing its campus as a living laboratory for multidisciplinary student learning and applied research in relation to Energy?</t>
  </si>
  <si>
    <t>A brief description of the student/faculty projects and how they contribute to understanding campus sustainability challenges or advancing sustainability on campus in relation to Energy</t>
  </si>
  <si>
    <t xml:space="preserve">2016-2018: Hemp &amp; Kenaf Fuel Crops
UofL students, faculty, and staff are involved in growing hemp and kenaf fuel crops on campus and investigating potential sustainability applications. Someday, a 3-D printed medical implant made from hemp oil may save your life, or a hemp-based biofuel may power your vehicle. Those are just the tip of the iceberg of possible outcomes of work being done at the University of Louisville’s Conn Center for Renewable Energy Research, where students and staff grew “energy crops” planted near the J.B. Speed School of Engineering. 2017 marked the second year that hemp and kenaf, an African fiber plant, were planted near Phoenix House, the Conn Center’s solar-powered administrative office building. The plants were an unusual site along the Eastern Parkway overpass, where they were sown in May and were the background of many a selfie. The plants, both highly suitable to Kentucky’s growing conditions, are part of the Conn Center’s research into biofuels and biomass conversions. The UofL crop was one of eight at Kentucky colleges and universities grown as part of the state’s pilot program into field-scale industrial hemp, but the only one that will be used for energy research.
Industrial hemp is a variety of Cannabis sativa and is of the same plant species of marijuana. However it doesn’t contain high levels of THC, the psychoactive chemical found in marijuana that causes the marijuana high. Both hemp and marijuana are classified as Schedule 1 drugs under the Controlled Substances Act, and are illegal to produce in the United States. In Kentucky, only those who are part of a Department of Agriculture research program into field-scale industrial hemp production may grow hemp. More than 3,200 acres of industrial hemp was grown in Kentucky in 2017, the department said.
The UofL crop expanded in 2017 to a total area of just over one tenth of an acre, said Andrew Marsh, assistant director of the Conn Center. Marsh planted the seeds in three plantings beginning in May. He had help from groundskeepers from Physical Plant and researchers from the University of Kentucky’s industrial hemp program. After cutting down the plants, Marsh and students bundled and transported them to the Conn Center’s Science &amp; Innovation Garage for Manufacturing Advancement, where they will dry. “Once dried, the Conn Center’s Biofuels &amp; Biomass Conversion group, led by Jagannadh Satyavolu, and faculty from chemical engineering, such as Noppadon Sathitsuksanoh, will work with the biomass,” Marsh said.  Marsh said the center plans to expand the crop in 2018 and hopes to improve soil quality to ensure the plants do well in their urban environment.
UofL researchers have planted industrial hemp on the Belknap campus as part of its research mission to find ways to reduce our dependence on fossil fuels. “In 2016 and 2017, the tendencies of different seed types to prosper in our climate and soil conditions over those that do not have become apparent,” Marsh said. “So far, we have been growing in unconditioned ‘urban clay,’ not farm soils. This year gave a better look at the nutrient deficiencies, so 2018 will include soil-conditioning strategies. There are hemp varieties that we grew that just didn’t do very well with our mix of soil, available nutrient and water, but others did great. We’ll be diversifying our seed types next year too, looking for greater yield with minimal soil modifications. This was our first full season of growing, and the results are pretty good for both kenaf and hemp.” The state’s hemp research program is looking into whether hemp can once again become an economic driver in the state, where it was once grown primarily for making rope. Satyavolu, the center’s leader for biofuels and biomass conversion, along with assistant chemical engineering professor Sathitsuksanoh and students, are studying whether hurd, the innor core of the hemp plant stem, has potential for use in fuels, chemicals and polymers. Hurd is a byproduct after the outer fibers of the hemp are removed.
The Conn Center research is specifically focused on: 1. Converting hemp into high value, functionalized carbons that can be used as catalyst supports and energy storage media; 2. Transforming hemp seed oil into biocompatible resins for 3-D printed medical implants, and 3. Extracting sugars from hemp to convert into diesel additives and other chemicals.
In collaboration with the state, UofL established the Conn Center for Renewable Energy Research at the J.B. Speed School of Engineering in 2009. The center leads research that increases homegrown energy sources to meet the national need while reducing energy consumption and dependence on foreign oil. The center promotes partnerships among Kentucky’s colleges and universities, private industries and non-profit organizations to actively pursue federally and privately funded R&amp;D resources dedicated to renewable energy solutions. Researchers at the Conn Center are studying advanced energy materials manufacturing; solar energy conversion; renewable energy storage; biofuels/biomass conversions; and energy efficiency and conservation.
DUAL-AXIS SOLAR ARRAY:
The experimental computer controlled dual-axis tracking solar array on Sackett Hall at UofL's J.B. Speed School of Engineering produces both electricity (2 kW) and hot water for the building. It is the only such tracking array in Kentucky, and is intended for research, development and education, while supplying a portion of the building's electricity and hot water. Because it is able to track the sun precisely throughout the day and across the seasons, it is 30% more efficient than fixed solar panels. The two solar thermal collectors in the center of the array provide nearly 100% of the building's hot water in the summer, and ten photovoltaic panels feed enough electricity into the grid to power the building's computer laboratory. Real-time data on how much energy the system is capturing is available on a monitor inside the building and online.
STUDENT-BUILT SOLAR: 
In May 2012, students in UofL's Renewable Energy &amp; Energy Efficiency Club, designed, constructed and installed low-cost 120-watt solar panels at the Garden Commons to power the ventilation system for the new greenhouse. Read more about the project: http://louisville.edu/uofltoday/campus-news/green-scene-students-make-it-happen-with-low-cost-solar
THE PHOENIX HOUSE: 
UofL Civil Engineering professor W. Mark McGinley, who led the University of Louisville/Ball State University team for the 2013 Department of Energy Solar Decathlon competition, has involved his team of students, staff, and faculty in reconfiguring the student-built “Phoenix House” into the new administrative offices for UofL's Conn Center for Renewable Energy Research. The Phoenix House serves as a living laboratory for projects on solar, energy storage, geothermal systems, and building envelope studies to continually develop data toward smart and energy efficient homes.
</t>
  </si>
  <si>
    <t>Is the institution utilizing its campus as a living laboratory for multidisciplinary student learning and applied research in relation to Food &amp; Dining?</t>
  </si>
  <si>
    <t>A brief description of the student/faculty projects and how they contribute to understanding campus sustainability challenges or advancing sustainability on campus in relation to Food &amp; Dining</t>
  </si>
  <si>
    <t>REAL FOOD CHALLENGE: In fall 2013, students in Anthropology Professor Jeneen Wiche's ANTH 352 - Food &amp; Body Politic class explored the emerging campaign of the Real Food Challenge and its applicability to UofL. The students were instrumental in getting UofL to sign onto the Real Food Challenge that semester. In spring 2014, the Antropology Department sponsored an independent study course in which students worked with Professor Wiche and UofL Dining Services staff to conduct the university’s first audit using the Real Food Challenge calculator. It was decided to audit Dining Services food procurement for the months of September 2013 and February 2014 so as to capture one month in which it is relatively easy to buy local and one month with less local food availability. Food procurement invoices were gathered for select dining facilities (Cardinal Burger Company, The Ville Grill, and Garden Toss) and students got hands-on learning experience in the process of entering the line-items of food into the RFC calculator. Once the information is entered, students did research to evaluate what qualifies as “real food” based on the national criteria (see http://www.realfoodchallenge.org), including terms such as real, humane, local, sustainable, worker friendly, etc. In addition, students took two field trips to explore the local food system: a tour of Creation Gardens at the produce terminal in Louisville and another at Gallrein Farm in Bagdad, KY. This campus as a living lab initiative got the university started on an on-going process of transforming Dining Services procurement to be better aligned with the goals of the Real Food Challenge. In the 2015-16 academic year, the on-campus Real Food Challenge has taken on a more student-led approach, including demands for more stringent sustainable procurement and living wage requirements in the new Dining Services contract that the university is currently negotiating.</t>
  </si>
  <si>
    <t>Is the institution utilizing its campus as a living laboratory for multidisciplinary student learning and applied research in relation to Grounds?</t>
  </si>
  <si>
    <t>A brief description of the student/faculty projects and how they contribute to understanding campus sustainability challenges or advancing sustainability on campus in relation to Grounds</t>
  </si>
  <si>
    <t>2018-2019: UofL students digging up the dirt on bacteria in soil
UofL students are conducting research on bacteria in campus soils to determine what bacteria can be used as a self-renewing fertilizer. Biology professor Paul Himes is leading this research study in hopes of renewing damaged soil in polluted areas. Determining what bacteria is the most beneficial could lead to the rejuvenation of soil and the possibility of plants being able to grow there once again. “Where there is nothing growing, we can turn this soil that’s not useful into something that we can use for crops,” Himes said. Himes’ students, who are undergraduates, have dug up soil samples from a plot on university property where hemp and kenaf plants are growing. The samples are then taken to a lab to see if they can determine which helpful bacteria might grow under certain conditions. The research could prove to be an economic boon. “We can make use of land that is right now not useable and hopefully that can be an economic boost for the state” Himes said.
Harriet A. Korfhage Native Plant Garden:
In Spring 2016, the Biology Department coordinated with the Grounds crew to remove an unused lawn area next to the Life Sciences building and replace it with a native plant living lab. The garden will serve a number of our Biology labs by having on-campus access to native plants as well as the insects such plants would attract. A number of our courses will benefit from having such an area including Entomology (for the insects), Plant Taxonomy, Medicinal Plant Biochemistry, Ecology, and perhaps Animal Behavior. The garden will also engage donors and participation from the Beechmont Garden Club as well as Botanica. See http://louisville.edu/biology/about-the-department/native-plant-garden-1</t>
  </si>
  <si>
    <t>Is the institution utilizing its campus as a living laboratory for multidisciplinary student learning and applied research in relation to Purchasing?</t>
  </si>
  <si>
    <t>A brief description of the student/faculty projects and how they contribute to understanding campus sustainability challenges or advancing sustainability on campus in relation to Purchasing</t>
  </si>
  <si>
    <t>Is the institution utilizing its campus as a living laboratory for multidisciplinary student learning and applied research in relation to Transportation?</t>
  </si>
  <si>
    <t>A brief description of the student/faculty projects and how they contribute to understanding campus sustainability challenges or advancing sustainability on campus in relation to Transportation</t>
  </si>
  <si>
    <t>Spring 2016: Bike/Walk Lane Awareness Project
For his practicum project, Corey Scott, a second year graduate student in the Communications Masters Program, took on the UofL Sustainability Council as a client and surveyed 219 students about their attitudes, norms, perceived behavioral control, and behavioral intention with respect to bike/walk lanes on and around campus. The project gauged student’s awareness and opinion about the lanes we have and their intentions and desires to use them properly. Designated lanes both on campus paths and on surrounding streets were found to be of value, safe, and desirable for both pedestrians and cyclists. The study documented a strong desire to see more designated lanes installed on more paths and streets around campus. Additional recommendations from the study included implementing a communication campaign to influence attitudes about the lanes (e.g. “The safest path to success!”) and to provide confidence-building tips and training for cyclists (especially older riders) about using the streets safely. The project was advised by Communication Professors Lindsay Della &amp; Jasmine Wang.
LONGITUDINAL UofL COMMUTER SURVEY: Since 2010, graduate students and faculty in the Department of Urban &amp; Public Affairs have collaborated with staff from Sustainability (Provost's Office), Institutional Research, and Parking and Transportation Services to design and implement an on-going longitudinal study of the commuting habits and attitudes of UofL students, faculty and staff. Students in Professor John Gilderbloom's spring 2010 course UPA 680-01 URBAN RESEARCH SEMINAR were involved in designing and pre-testing the initial survey instrument administered by Institutional Research. Questions explored not only commuting habits by demographics, but willingness to consider alternative modes and barriers to their use. Graduate students took the lead in analyzing the resulting data which was used to set a baseline for the Sustainability Council's effort to document greenhouse gas emissions and to develop a plan to reduce vehicle miles traveled to campus. In fall 2012, the Sustainability Council launched a full suite of transportation alternatives (free bikeshare, Earn-A-Bike, carpool matching, and carshare in addition to free transit). The impact of these new programs was assessed by a follow-up survey conducted in spring 2013. This survey was also a collaboration between staff in university administration and Urban &amp; Public Affairs professor Frank Goetzke (serving as Principle Investigator) and graduate research assistants who again helped revise and pre-test the survey instrument and analyze the data. A third follow-up survey in the longitudinal study was conducted in fall 2015, with Urban &amp; Public Affairs professor Dave Simpson serving as Principle Investigator and graduate research assistants again involved in revising and pre-test the survey instrument and analyzing the data. The longitudinal study has been pivotal to informing the Sustainability Council's on-going work to provide a full suite of transportation alternatives that meet the needs of our evolving campus population. We have been successful in reducing vehicle miles traveled and shifting the mode share in both the student and employee populations.
STUDENTS PRODUCING RECOMMENDATIONS FOR IMPROVING LOCAL TRANSIT:
- FALL 2015 UPA 680-76 Special Topics: Sustainable Social-Ecological Systems (Professor Daniel DeCaro)
At the request of TARC (Transit Authority of River City), UofL students worked on a group final project to produce recommendations for improving local transit with a final presentation, 30-page report and discussion with TARC staff. Report: Social Sustainability Guidelines and Metrics for Transportation in Louisville: A Proposal for TARC's APTA Sustainability Commitment 
Authors: Ariel E. Weaver, Peter Williams, Nathan Wright, Ashley Woolsey, and Erin Yenney
- SPRING 2015: UPA 680-75 Special Topics: Behavior &amp; Environmental Sustainability (Professor Daniel DeCaro) 
Students collaborated to present their ideas about how to promote mass transit ridership among people working in downtown Louisville to TARC and UofL Sustainability Council reps.
- FALL 2014: UPA 680-75 Special Topics: Urban Environments and Sustainability (Professor Daniel DeCaro) 
Graduate students worked together throughout the semester to understand the factors that may be shaping use of alternative transportation in Louisville, and they also worked to create a survey that may be used (e.g., by the Partnership for a Green City and/or UofL's Sustainability Council) to assess psychological and social-ecological barriers to alternative transportation use.
- SPRING 2014: UPA 680-75 Special Topics: Behavioral Dimensions in Urban Sustainability (Professor Daniel DeCaro) 
Students identified improving ridership of TARC as their course project and produced a final report and presentation for the UofL Sustainability Council.</t>
  </si>
  <si>
    <t>Is the institution utilizing its campus as a living laboratory for multidisciplinary student learning and applied research in relation to Waste?</t>
  </si>
  <si>
    <t>A brief description of the student/faculty projects and how they contribute to understanding campus sustainability challenges or advancing sustainability on campus in relation to Waste</t>
  </si>
  <si>
    <t>COMPOST:  In summer and fall 2015, 33 non-science-major students in a new Sustainable Community Engagement section of BIOL 104 - Laboratory for Introduction to Biological Systems run by Professor Linda Fuselier used the university’s Community Composting operations as an opportunity to study the biological processes of decomposition and factors associated with successful composting operations for organic waste streams from the campus and surrounding partners. Since July 2010, volunteers have been collecting food wastes for on-campus composting from some UofL Dining Service outlets, area coffee shops, residence halls, and other community sources, but this was the first time that the operation was used as a living lab for a class research project. Students were divided into small groups, each of which designed different experiments associated with various stages of the composting process from leaf litter piles to primary food waste composting bins to vermiculture bins to finished compost used as organic fertilizer in the campus’ Garden Commons raised beds.</t>
  </si>
  <si>
    <t>Is the institution utilizing its campus as a living laboratory for multidisciplinary student learning and applied research in relation to Water?</t>
  </si>
  <si>
    <t>A brief description of the student/faculty projects and how they contribute to understanding campus sustainability challenges or advancing sustainability on campus in relation to Water</t>
  </si>
  <si>
    <t>RAINWATER MANAGEMENT: When UofL launched an extensive initiative in partnership with Louisville’s Metropolitan Sewer District to install new storm water management systems in 2011, it did so with an important campus as a living lab component. Student, faculty, and staff researchers from UofL's Center for Infrastructure Research installed monitoring equipment to study infiltration rates, storage capacity, and the performance of various infiltration basin designs on Belknap campus. Many traditional-looking parking lots, plazas and lawns across campus now conceal advanced storm water infiltration systems. Instead of draining to the combined sewer system, these areas drain to large underground infiltration basins capable of handling huge rainfall events and the water from surrounding rooftops. These designs were included in the following projects (with the square footage of impervious surface area mitigated in parentheses):
1.	Ekstrom Library western lawn - completed in fall 2012, this infiltration system captures roof run-off from surrounding buildings (108,000 sf)
2.	The UTA/Ville Grill plaza renovated in 2011. (14,550 sf)
3.	The Red Barn plaza renovated in 2011. (4,120 sf)
4.	The Grawemeyer Oval lawn renovated in 2011. (76,368 sf)
5.	The College of Business parking lot renovated in 2011. (86,052 sf)
6.	The parking lot behind Bettie Johnson Hall, the Urban Studies Institute, and University Planning, Design &amp; Construction renovated in 2011. (67,629 sf)
7.	The Speed Museum expansion project has been designed with a large infiltration basin beneath the plaza which will be able to handle roof drainage from Strickler Hall, Life Sciences, and the College of Business. (94,304 sf)
8.	The new Student Recreation Center opened in October 2013 with an infiltration system that is larger than originally planned. It has a connected load that captures rainwater from most of the land surrounding Billy Minardi Hall as well. (317,115 sf).</t>
  </si>
  <si>
    <t>Is the institution utilizing its campus as a living laboratory for multidisciplinary student learning and applied research in relation to  Coordination &amp; Planning?</t>
  </si>
  <si>
    <t>A brief description of the student/faculty projects and how they contribute to understanding campus sustainability challenges or advancing sustainability on campus in relation to Coordination &amp; Planning</t>
  </si>
  <si>
    <t>Is the institution utilizing its campus as a living laboratory for multidisciplinary student learning and applied research in relation to Diversity &amp; Affordability?</t>
  </si>
  <si>
    <t>A brief description of the student/faculty projects and how they contribute to understanding campus sustainability challenges or advancing sustainability on campus in relation to Diversity &amp; Affordability</t>
  </si>
  <si>
    <t>CERTIFICATE IN DIVERSITY LITERACY: The Certificate in Diversity Literacy provides a unique opportunity for students who have already earned bachelor’s degrees to enhance their knowledge and skills of the theory and practice of inclusion and equity, including what diversity means, what its personal and social effects are, and how it shapes lives, workplaces, and pedagogy. All students in the program are required to complete a Capstone in Diversity Literacy course in which students must conceive and develop a culminating project that advances diversity in each student's chosen field. Details at http://louisville.edu/philosophy/graduate-programs/copy_of_diversity-literacy-certificate
Translating Social Justice Research Into Action:
In Fall 2014, UofL's Muhammad Ali Institute for Peace and Justice issued a university-wide call for faculty collaboration to identify new and innovative ways of connecting research to the community. We call this effort “Translating Social Justice Research Into Action.” Two projects emerged from this effort. The first is the “Cultural Competency Project” representing the work of a multidisciplinary faculty research group organized and supported by Ali Institute. This Faculty Research Group is assessing the content and operationalization of “cultural competency” across disciplines, professions and operations in a university setting. The Faculty Research Group is supported by the Muhammad Ali Institute Law Fellow - Mashayla Hays. A second project focuses on faculty at the University who are engaged in social justice research. “Faculty Spotlights” highlight social justice research at the University of Louisville and key insights that may be of particular interest to local community and government organizations, as well as national and international groups. The first spotlight was on Dr. Aaron Rollins, Assistant Professor of Urban &amp; Public Affairs.
The Faculty Research Group includes:
- Meera Alagaraja, Educational Leadership, Evaluation and Organizational Development, CEHD
- Latrica Best, Pan-African Studies, A&amp;S
- Cherie Dawson-Edwards, Criminal Justice, A&amp;S
- Tia Dumas, Assistant Dean of the Graduate School, Clemson University
- Yvonne Jones, Pan-African Studies, A&amp;S
- Cedric Powell, Law
- Aaron Rollins, Urban &amp; Public Affairs, A&amp;S
- Terri Rowland, Educational Leadership, Evaluation and Organizational Development, CEHD
- Shelley Thomas, Middle and Secondary Education, CEHD
- Enid Trucios-Haynes, Law
- Sherri Wallace, Political Science, A&amp;S
ALI SCHOLARS: The Ali Scholars Program, offered to full-time undergraduate University of Louisville students, is a unique two-year experience combining training, research and service in the areas of violence prevention, social justice and peacemaking in an urban living context. A special emphasis is placed on understanding and addressing the social conditions that impact those issues. Through their work with UofL's Muhammad Ali Institute, Ali Scholars develop expertise on a topic of their choice by participating in seminars with renowned practitioners, educators and activists. The Ali Scholars employ a practical solution-based approach as they produce scholarly research related to their “expert area” and its impact locally and globally. Equipped with a solid knowledge base and organizing skills, the Ali Scholars provide service hosting on-campus events, furthering the work of the Ali Institute and working alongside campus, local, national and international practitioners in their expert areas. Through the Ali Scholars program, students acquire both the intellectual and practical training to take action and leadership on issues of peace, violence prevention and social justice at home and abroad. Ali Scholars are expected to provide service to campus, local, national or international organizations and efforts related to peace and social justice. Details at http://louisville.edu/aliinstitute/the-ali-scholars
ANNE BRADEN INSTITUTE: UofL's Anne Braden Institute for Social Justice Research was founded in 2006 to honor the work and legacy of longtime racial justice organizer, educator and journalist Anne Braden. The Institute seeks to advance public understanding of the U.S. civil rights movement, both its powerful history and its unfinished agenda of racial and social justice. Our vision is that scholarship and activism inform and strengthen each other and sustain social justice locally, regionally, nationally and globally. Our mission is to bridge the gap between academic research and community activism for racial and social justice. To do so, we stimulate and support initiatives and programs that cultivate dialogue and cooperation between scholarship and activism. We focus on the modern African American freedom movement, other modern peace and social justice movements, and the intersections among racial, economic, gender, and wider social justice. Because the Institute’s work grows out of U.S. history, with its legacy of white supremacy, we see race/racism as central elements in all aspects of social justice in the United States. Our work aims at uncovering those connections and at the successful bridging of racial divides, with a special focus on the Louisville community and the U.S. South. Details at http://anne-braden.org/</t>
  </si>
  <si>
    <t>Is the institution utilizing its campus as a living laboratory for multidisciplinary student learning and applied research in relation to Investment &amp; Finance?</t>
  </si>
  <si>
    <t>A brief description of the student/faculty projects and how they contribute to understanding campus sustainability challenges or advancing sustainability on campus in relation to Investment &amp; Finance</t>
  </si>
  <si>
    <t>Fall 2017 - Present: Student-Managed Socially-Responsible Investment Fund
In 2017-18, UofL piloted a new full-circle, Student Sustainability Fund through which students in a fall Finance class learn about and gain real-world experience with Socially-Responsible Investing during the fall semester; and then, in the spring semester, students in a Social Change class learn about and gain real-world experience with Student Philanthropy to support local projects and organizations working to implement sustainability. On April 6, 2018, UofL launched an Arbor Day to Earth Day crowdfunding campaign to create the new Student Sustainability Fund. From April 6-22, 2018, friends of UofL were encouraged to help us unlock a donor match: When we raise $5,000 for the Student Sustainability Fund, Just Money Advisors, a Louisville-based company, pledged to give $5,000 towards the fund! Gifts of all sizes helped unlock this matching gift. By supporting the Student Sustainability Fund you are investing in high-value, hands-on education for 21st century social responsibility. The SSF is a unique fund, separate from the rest of the endowment, which uses the fund itself as a pedagogical tool. First, Finance students in the College of Business do some real-world socially responsible investing by selecting funds, investing real dollars, managing the fund, and voting their proxies. All investments and proxy votes will be researched and selected by students, subject to the university’s sustainable investments policy. Then, Social Change students in the College of Arts &amp; Sciences use the proceeds to fund local nonprofit or philanthropic projects either on or off campus. They research local nonprofits and allocate funds in a way that builds capacity or enhances sustainability. Thus the Student Sustainability Fund puts donors’ resources directly to work for educational enrichment and social change.  In April 2018, students in Professor Cherie Dawson-Edwards' Social Change course selected the inaugural beneficiary of the Student Sustainability Fund: A Future In H.O.P.E. Youth Services, a local non-profit organization dedicated to housing and mentoring youth who are in the state's custody and getting ready to age out of the foster care system.</t>
  </si>
  <si>
    <t>Is the institution utilizing its campus as a living laboratory for multidisciplinary student learning and applied research in relation to Public Engagement?</t>
  </si>
  <si>
    <t>A brief description of the student/faculty projects and how they contribute to understanding campus sustainability challenges or advancing sustainability on campus in relation to Public Engagement</t>
  </si>
  <si>
    <t xml:space="preserve">On-going: Design for Public Issues
Each year, Art Professor, Leslie Friesen’s ART590 “Design for Public Issues” class is tasked with researching the needs of a local non-profit organization and developing design concepts that would assist in achieving that mission. Since 2010, the course has served as a culminating, service learning experience for BFA students in the Graphic Design program, where they can apply all they’ve learned in their prior two years of classes. Students work as a team with a nonprofit to develop materials that effectively communicate the organization’s message and provide a strong, cohesive visual identity. According to Friesen, “the overall goal is to increase awareness, involvement and support for these nonprofits.” Organizations selected have limited resources and couldn’t otherwise afford the work.
&gt; In Spring 2012, the UofL Sustainability Council was the client for the class which created a full suite of design concepts for awareness-raising and behavior change around three themes: Energy/Water Conservation; Transportation Alternatives; and Local and Sustainable Food.
&gt; In Fall 2016, the client for the course was the Louisville Climate Action Network (LCAN). Friesen calculates that a private agency would likely have charged LCAN as much as $200,000 for the the number of hours that the team of 13 students put into the project. “This is the huge advantage of having a metropolitan research university in this city – the focus on service. Students and faculty take the education process and apply it to the needs of the community as they’ve done here,” said Barry Zalph, an LCAN board member.
&gt; In Fall 2017, students in the course produced a complete design suite for Louisville's new grassroots community radio station, FORward Radio WFMP-LP 106.5fm. The station launched in April 2017 as a media project of the Louisville Chapter of the international peace and justice organization, the Fellowship of Reconciliation (FOR). Several UofL faculty, staff, and students can be heard on the station's airwaves covering a wide range of social justice, environmental, and sustainability topics. The station was in need of a logo and design guidance for its website, social media platforms, signage, and printed materials, but as a low-budget, listener-supported entity, could not have afforded the many hours of professional design services provided by students in the course.
Spring 2017: Urban Planning students explore ideas to improve Louisville’s sustainability score
As the capstone to a semester of work, UofL Urban Planning grad students were tasked with helping the city of Louisville improve its 4-star rating in the STAR Community Rating System, which measures sustainability. Louisville’s areas needing improvement in this system are easy transportation or walkability to workplaces and availability of affordable housing across the city. The students took a look at ways Louisville could improve its sustainability score by better matching public transportation to jobs and housing and improving walkability and infrastructure. Students approached this task by mapping out likely areas for transit oriented development or TODs. </t>
  </si>
  <si>
    <t>Is the institution utilizing its campus as a living laboratory for multidisciplinary student learning and applied research in relation to Wellbeing &amp; Work?</t>
  </si>
  <si>
    <t>A brief description of the student/faculty projects and how they contribute to understanding campus sustainability challenges or advancing sustainability on campus in relation to Wellbeing &amp; Work</t>
  </si>
  <si>
    <t>GET HEALTHY NOW: UofL's employee wellness program, Get Healthy Now, offers students a variety of opportunities to use the campus population as a living laboratory for improving health and wellness. Through the program, students can enjoy an enriched academic experience while applying classroom knowledge in the real-world. Students are given hands-on opportunities to perform health and fitness assessments, develop health education programming, wellness coach, and create marketing materials. Participants gain practical and professional experience while networking with others in the field through: Wellness Coaching Internships and Externships; and Fitness Facility Internships; an Interdisciplinary Wellness Coaching Minor; and a Federal Work Study Program. Details at http://louisville.edu/gethealthynow/get-involved/student-opportunities
OFFICE OF HEALTH PROMOTION: The mission of UofL's Office of Health Promotion is to collaborate to build a campus community that promotes vitality, resilience, health and academic excellence. To achieve this goal, the Office employs professional and student staff as well as volunteers and interns in order to  provide relevant, accurate and non-judgmental programs services, advocacy, peer mentorship and increased access to health-promoting options. The Office takes a data-driven approach to improving public health on campus and is constantly innovating, studying and evaluating the impact of interventions and campaigns. The Office works in close collaboration with the UofL Sustainability Council and the Get Healthy Now employee wellness program.
Details at http://louisville.edu/healthpromotion</t>
  </si>
  <si>
    <t>Is the institution utilizing its campus as a living laboratory for multidisciplinary student learning and applied research in relation to other areas (e.g. arts &amp; culture or technology)?</t>
  </si>
  <si>
    <t>A brief description of the student/faculty projects and how they contribute to understanding campus sustainability challenges or advancing sustainability on campus in relation to other areas</t>
  </si>
  <si>
    <t>http://louisville.edu/sustainability/education-research/LivingLab</t>
  </si>
  <si>
    <t>AC-9</t>
  </si>
  <si>
    <t>Research and Scholarship</t>
  </si>
  <si>
    <t>Total number of the institution’s faculty and/or staff that are engaged in research (headcount)</t>
  </si>
  <si>
    <t>533</t>
  </si>
  <si>
    <t>Number of the institution’s faculty and/or staff that are engaged in sustainability research (headcount)</t>
  </si>
  <si>
    <t>58</t>
  </si>
  <si>
    <t xml:space="preserve">Percentage of the institution's faculty and staff researchers that are engaged in sustainability research </t>
  </si>
  <si>
    <t>10.88</t>
  </si>
  <si>
    <t>Total number of academic departments (or the equivalent) that include at least one faculty or staff member that conducts research</t>
  </si>
  <si>
    <t>Number of academic departments (or the equivalent) that include at least one faculty or staff member that conducts sustainability research</t>
  </si>
  <si>
    <t>29</t>
  </si>
  <si>
    <t>Percentage of research-producing departments that are engaged in sustainability research</t>
  </si>
  <si>
    <t>35.80</t>
  </si>
  <si>
    <t>A copy of the institution’s inventory of its sustainability research that includes names and department affiliations of faculty and staff engaged in sustainability research</t>
  </si>
  <si>
    <t>https://reports.aashe.org/media/secure/77/7/631/4543/UofL2017-18SustainableResearchInventory.xlsx</t>
  </si>
  <si>
    <t>The institution’s inventory of its sustainability research that includes names and department affiliations of faculty and staff engaged in sustainability research</t>
  </si>
  <si>
    <t>Atre,Sundar Vedanarayanan	Mechanical Engineering
Baba,Shahid Pervez	Medicine (Cardiology)
Bai,Lihui	Industrial Engineering
Basyal,Binod	 Biology
Berson,Robert E.	Chemical Engineering
Bhatnagar,Aruni	Medicine (Cardiology)
Carrico,Ruth Lynne	Medicine
Cave,Matthew C.	Medicine
Conklin,Daniel	Medicine (Cardiology)
Croasdaile,Michael	Civil &amp; Environmental Engineering
D'Ambrosio,Joseph G	Institute - Sustainable Health
Day,Christopher Andrew	 Geography/Geosciences
DeCaro,Daniel A	 Urban &amp; Public Affairs
DeFilippis,Andrew P	Medicine (Cardiology)
Druffel,Theodore L	Conn Center
Dunn,Kelli Matheson-Bullard	Health Sciences
Emery,Sarah M	 Biology
Faul,Anna Catharina	Social Work
Fried,Joel R.	Chemical Engineering
Gaughan,Andrea Elizabeth	 Geography/Geosciences
Ghasemi Fare,Omid	Civil &amp; Environmental Engineering
Gora,Evan Matthew	 Biology
Gregg,Gary Lee	McConnell Center
Gupta,Gautam	Chemical Engineering
Haberzettl,Petra	Medicine (Cardiology)
Handa,Sachin	 Chemistry
Harnett,Cindy Kathleen	Electrical &amp; Computer Engineering
Heberle,Lauren	 Sociology
Hein,David W.	Pharmacology
Jasinski,Jacek Bogdan	Conn Center
Kazemi,Hamidreza	Infrastructure
Lanier,Clestine Virginia	Arts &amp; Sciences Dean's Office
McClain,Craig James	Medicine
McCracken,Elisabeth J.	Pollution Prevention
McCutcheon,Priscilla	 Pan African Studies
McGinley,William Mark	Civil &amp; Environmental Engineering
McKinney,William Paul	Health Promotions
Newton,Tamara L	 Psychology
O'Toole,Timothy Edward	Medicine (Cardiology)
Paxton,William F	Conn Center
Prough,Russell A.	Biochemistry
Rai,Shesh Nath	Bioinformatics &amp; Biostatistics
Rivard,Joshua Andrew	Infrastructure
Rockaway,Thomas Doan	Civil &amp; Environmental Engineering
Running,Mark Paul	 Biology
Satyavolu,Jagannadh Venkata Satya	Conn Center
Sexton,Aaron Niles	 Biology
Srivastava,Sanjay	Medicine (Cardiology)
States,J. Christopher	Pharmacology
Stevens,Forrest Robert	 Geography/Geosciences
Sumanasekera,Gamini U.	 Physics
Sun,Zhihui	Civil &amp; Environmental Engineering
Sunkara,Mahendra K.	Chemical Engineering
Swartz,Kristin M	 Criminal Justice
Wright,R. Brent	Medicine
Yankeelov,Pamela Anne	Social Work
Yanoviak,Stephen P	 Biology</t>
  </si>
  <si>
    <t>A brief description of the methodology the institution followed to complete the research inventory (including the types of faculty and staff included as researchers)</t>
  </si>
  <si>
    <t>Faculty and staff engaged in sustainability-related research were identified through compilation of lists of sustainability research organizations, centers and institutions and through grant proposals submitted from July 1, 2016 through June 30, 2018 that are compiled on a data base maintained by the Executive Vice President for Research and Innovation Office.  
The University of Louisville has researchers from a wide spectrum of disciplines working on sustainability research. In the years 2016-2018 researchers submitted 73 grant proposals and were awarded $37,927,966 on approximately 53 of them. This is a decline from 2012-2015 by 42% as both state and federal grants have declined over this 6-year period. The scope and breadth of research has included faculty from eight of the University’s 12 schools/colleges, including:  School of Medicine, School of Nursing, School of Public Health and Information Science, Speed School of Engineering, Brandeis School of Law, Kent School of Social Work, College of Business, and the College of Arts and Sciences. The University has focused its research efforts in environmental cardiology, environmental health, stream restoration, ecosystems, pollution prevention, and urban sustainability. To encourage and promote these areas the University has created and supported research centers and institutes that bring together multi-disciplinary teams to work on complex urban sustainability issues. The largest such institute is Envirome, which in 2018 secured over $10 million in grants and $5 million in gifts to further its research in Environmental Cardiology. 
The organizations, centers and institutions surveyed at UofL include:
•	University of Louisville Sustainability Council—organization that includes faculty, staff, and students that conduct research in the sustainability field.  The Council members are appointed by the Provost.  Faculty and staff actively engaged in research are listed.
•	Kentucky Institute for the Environment and Sustainable Development—this institute is composed of seven centers located throughout the University.  The purpose of the Institute is to encourage interdisciplinary collaboration on sustainability related research.
•	Conn Center for Renewable Energy Research—the Conn Center conducts and facilitates R&amp;D on potentially commercially feasible renewable energy and energy efficiency technologies. The Center promotes partnerships among the state's colleges and universities, private industries, and non-profit organizations to actively pursue federally and privately funded research and development resources that are dedicated to renewable energy solutions.
•	Center for Environmental Cardiology—the Center is engaged in research on how environmental pollutants contribute to cardiovascular risk and to delineate the underlying molecular and cellular mechanisms by which pollutants exacerbate atherosclerosis, promote thrombosis and increase myocardial ischemic injury. 
•	University of Louisville Sustainability Scholars Roundtable—All UofL faculty, staff and graduated students engaged in research related to sustainability are encouraged to join the Scholars Roundtable to share research interests, goals and projects.  The goal of the Roundtable is to encourage interdisciplinary research.  Faculty and staff who have attended the Roundtable over the last 3 years have been identified for inclusion in the list of faulty/staff engaged in sustainability research.
•	Grant Proposal Submittals—all grant proposals are logged onto a data base maintained by the Executive Vice President for Research and Innovation (EVPRI).  The data base includes the Principal Investigator’s name, the Title of the proposal, whether the proposal was for research, and key word descriptors.  The data base from July 1, 2012 through June 30, 2015 was searched by key word and title for the following words:
adaptive cycle
adaptive reuse                     
air quality
alternative fuel
anarchy
aquatic ecosystem
architecture - environmental 
bicycle transit
biodiversity
biofuel
biomarker
biomass
bioregionalism
bioremediation
brownfield
building materials
carbon emissions
carbon footprint
city planning                        
climate change
community development
community gardens
community partners
complete streets
eco-agriculture
ecological
ecological footprint
ecology
economic development         
ecosystem
ecotourism
edible landscapes
energy conservation
energy consumption
energy efficiency
environmental
environmental change
environmental education
environmental health
environmental law
environmental policy
exposure
forest ecology
gentrification
global change
green energy
green infrastructure
green movement
green purchasing                  
green rooftops
green-washing
hazardous waste
inequity
invasive species
landscape architecture
landscape urbanism
LEED
liver toxicity
local food
low-impact development
mass transit
mindfulness
multidisciplinary
natural hazards
neighborhood
networks
new urbanism
organic agriculture
particulate
peace
place making
pollution               
pollution prevention
population
POTW
public participation
recycle
recycling
regional development
renewable energy                 
resilience
risk assessment
rural development                
sense of place
smart growth
social change
social justice
social responsibility
social-ecological system
soil
solar
source reduction                   
stream restoration
sustainability
sustainable agriculture
sustainable architecture         
sustainable design
sustainable development
sustainable energy               
sustainable living
toxicology
transdisciplinary
transportation
triple bottom line
urban
urban agriculture
urban canopy
urban ecology
urban forest
urban renewal
urban soils
urbanism
urbanization
vulnerability
walkability
walking city
waste management
water quality
watershed
wetland
Identified grant proposals were reviewed and those whose purpose was not research or was not sustainability related, were deleted.  Principal investigators were included in the list of faculty/staff engaged in sustainability related research. The total number of faculty members engaged in research is based on the number of tenured research faculty employed by the University.</t>
  </si>
  <si>
    <t>http://louisville.edu/sustainability/education-research/research</t>
  </si>
  <si>
    <t>https://reports.aashe.org/media/secure/77/7/631/5788/STARS%20Report%202018.docx</t>
  </si>
  <si>
    <t>AC-10</t>
  </si>
  <si>
    <t>Support for Research</t>
  </si>
  <si>
    <t xml:space="preserve">Does the institution have an ongoing program to encourage students in multiple disciplines or academic programs to conduct research in sustainability? </t>
  </si>
  <si>
    <t>A brief description of the student research program, including the incentives provided and any positive outcomes during the previous three years</t>
  </si>
  <si>
    <t xml:space="preserve">• Conn Center Fellows: The Leigh Ann Conn Fellows Program funds grads &amp; undergrads planning to conduct renewable energy-related research. Areas include Solar Decathlon, Solar Manufacturing R&amp;D, Biofuels/Biomass R&amp;D, and Materials Discovery/Manufacturing.
• Students interested in social sustainability are encouraged to seek funding through the Anne Braden Institute's Social Justice Research Awards. Graduate and undergraduate students from any discipline are asked to engage one or more social justice topics, with a preference given to papers engaging race, class, gender, sexuality, religion, ethnicity, environmentalism, disability, and/or age. The best two undergraduate applications receive $100 each, while the best graduate application receives $300.
• The Ali Scholars Program, offered by the Muhammad Ali Institute for Peace and Justice to full-time undergraduate UofL students, is a unique 2-year experience combining training, research and service in the areas of violence prevention and peace building in an urban living context. A special emphasis is placed on understanding and addressing the social conditions that impact those issues. Scholars will receive a $500 scholarship each semester, for a total program scholarship of $2,000.
• Students interested in researching sustainability are encouraged to apply for UofL's Intramural Research Incentive Grants:
o Vice President for Research Undergraduate Research Scholar Grant (URS): The primary purpose of a URS is to enrich the research, scholarship and creative arts experience of the undergraduate student by involving the student in research collaboration with a faculty member. The student is expected to become intellectually involved in design and execution of the research project, not just serve as "another pair of hands." The undergraduate student writes the URS proposal after he or she has identified a faculty mentor who is interested in serving as the mentor. The faculty mentor is expected to make arrangements for the student to receive up to three hours of course credit for the research or creative activity and provide a grade for the work completed by the student. Students are encouraged to present a poster, or an equivalent demonstration of the research, on the Undergraduate Research Day. The student may request up to $300 (dry lab/creative activity) or $500 (wet lab) for supplies and expenses required for conducting the research or creative activity. URS proposals may be submitted at any time.
o Undergraduate Research Grants (URG): The primary purpose of a URG is to enhance the research environment of a unit by involving undergraduate students in research in collaboration with a faculty mentor. Special consideration will be given to projects in which the student is intellectually involved in design and execution of the research. Students will be expected to provide a written report on their project participation and have it evaluated by faculty. Students are encouraged to co-author scholarly research papers with their mentors. Priority will be given to projects involving UofL undergraduates and no awards will be made to projects in which students provide just "another pair of hands." URG funds may be used for undergraduate student stipends and supplies. They may range from a 10-week summer project to a full year. Grants up to $3,000 are provided.  
</t>
  </si>
  <si>
    <t>Does the institution have a program to encourage faculty from multiple disciplines or academic programs to conduct research in sustainability topics?</t>
  </si>
  <si>
    <t>A brief description of the faculty research program, including the incentives provided and any positive outcomes during the previous three years</t>
  </si>
  <si>
    <t>• The Office of Community Engagement Faculty Grants Program fosters UofL faculty and staff projects within the west Louisville community and Jefferson County. This is a great opportunity for those interested in weaving community-based sustainability issues into courses and research. The grant focuses on infrastructure development, research and non-research projects which hold a community participatory action perspective.
• The Anne Braden Institute for Social Justice Research Faculty Research Fund helps sponsor, stimulate and disseminate research relevant to the Louisville community and the U.S. South on social movements, citizen participation, and public policy reforms around racial and social justice. Proposals that engage one or more social justice topics (historical or contemporary) such as race, class, gender, sexuality, religion, ethnicity, environmentalism, disability, and/or age will be given preference. Any faculty member in the College of Arts &amp; Sciences is eligible to apply for a grant of up to $1,000 during a period not to exceed 12 months (this includes term and part-time faculty). Proposals that represent faculty/community or faculty/student collaborations are especially encouraged.
• Faculty interested in researching sustainability are encouraged to apply for UofL's Intramural Research Incentive Grants:
o Multidisciplinary Research Grant (MRG): The goal of the MRG program is to identify new areas of promising multidisciplinary research in the university that will lead to improvements in federally-funded research competitiveness. The focus is to seed innovative research activities that have potential for competing in multidisciplinary extramurally funded grants programs. NSF's Crosscutting/Interdisciplinary programs and NIH's programs in Biomedical Engineering are two specific examples, but other federal funding agencies support multidisciplinary research programs in specific high priority areas as well. Applicants are required to be full-time faculty members. Awards will be made up to $10,000 for one year.
o Project Completion Grant (PCG): The primary purpose of a PCG is to assist faculty who are nearing the end of a scholarly project and need some ancillary support to bring it to completion. PCG funds may be used to cover the costs of travel required to complete the project, manuscript preparation, library computer searches, release from teaching duties, or other reasonable and appropriate research expenses. Grants up to $4,000 are provided.
o Research Initiation Grant (RIG): The primary purpose of a RIG is to assist faculty in the initiation of new research projects. Funds may be used for equipment, expendable supplies, travel necessary for the conduct of the research, student wages, release from teaching duties, or other reasonable and appropriate research expenses. In general, priority is given to new faculty, those entering new areas of research and scholarship and others who have not previously received an RIG. Grants up to $5,000 are provided.
o Research On Women Grant (ROW): This grant is available to full- and part-time faculty. The primary purpose of an ROW grant is to provide support to stimulate scholarship on women and encourage research on women's issues. Funds may be used for equipment, expendable supplies, travel necessary for the conduct of the research, student wages, release from teaching duties, or other reasonable and appropriate research expenses. Grants are provided up to $4,000.</t>
  </si>
  <si>
    <t>Has the institution published written policies and procedures that give positive recognition to interdisciplinary, transdisciplinary, and multidisciplinary research during faculty promotion and/or tenure decisions?</t>
  </si>
  <si>
    <t>A brief description of the institution’s support for interdisciplinary, transdisciplinary, and multidisciplinary research, including any positive outcomes during the previous three years</t>
  </si>
  <si>
    <t>UofL's written policy on: Research, Scholarship and Creative Activity
"UofL will be recognized among the nation’s foremost public metropolitan research universities with a faculty of distinction who have outstanding national and international reputations in areas of research and other scholarly activities. These scholars will serve as outstanding mentors for undergraduate, graduate and professional students as well as postdoctoral scholars. UofL will achieve and maintain excellence in selected disciplines and will develop novel niche and interdisciplinary research foci that will rapidly gain national prominence.
Interdisciplinary and collaborative research will draw on and support the scholarship of many disciplines, including the arts, humanities, social sciences and others without traditional access to extensive research funding. These disciplines will be recognized as critical components of success in discovery research and civic engagement. UofL will have a national reputation for translational and applied research that both stimulates the educational experience and provides rapid delivery of the benefits of discovery and creativity to the public. Excellence in research will be translated to solutions for problems and to meet community needs.
Discoveries of UofL scholars will generate intellectual property, and UofL will assist such scholars in bringing ideas to the marketplace for the benefit of the public, the inventor and the university. The research enterprise of the university will be funded from financial rewards from these activities as well as from strong support from government and foundation granting agencies and creative development strategies will fund the research enterprise of the university."</t>
  </si>
  <si>
    <t>Does the institution have ongoing library support for sustainability research and learning?</t>
  </si>
  <si>
    <t>A brief description of the institution’s library support for sustainability research, including any positive outcomes during the previous three years</t>
  </si>
  <si>
    <t>In Spring 2019, UofL Libraries created a new online Sustainability subject guide to support research and learning. The guide was created by a new STEM Librarian who serves actively on the UofL Sustainability Council. The guide can be found at: https://library.louisville.edu/subjects/sustainability
Sustainability literacy promotion: 
The UofL Sustainability website provides encouragement to evaluate students using the International Sustainability Literacy Test to measure knowledge of sustainability issues and the skills required to make change. The UofL Sustainability Council also maintains a small lending library for faculty containing a dozen sustainability and environmental education books plus the full set of course books produced by the Northwest Earth Institute. These books are available for loan to anyone at UofL interested in weaving sustainability into their courses or educational events. Details at http://louisville.edu/sustainability/education-research/green-threads#sustainability-course-books-available
Online resources for sustainability research and learning: 
The UofL Sustainability website includes the following e-learning resources for exploring sustainability:
• UofL's EcoReps Program - provides a series of short online training videos and supplementary readings on a variety of sustainability topics which can easily be incorporated into courses. The program also offers a certification program and service opportunities for students, faculty, and staff. http://louisville.edu/sustainability/operations/eco-reps/eco-reps
• Campus and Course Conversations - an adaptation of Living Room Conversations that offers a practical and powerful approach to support the rising spirit of citizens coming together, outside of the partisan bickering, to create new relationships, to spark opportunities and to encourage sustained engagement to address local and national challenges.
• Sustainability Education &amp; Economic Development (SEED) Center - offers an online resource center featuring curricular materials and more organized around 7 sectors: Solar, Wind, Green Building, Energy Efficiency, Sustainable Agriculture/Food/Land, Transportation&amp;Fuels, Clean Tech, and Sustainability Education.
• Climate, Adaptation, Mitigation, E-Learning (CAMEL) - A free, comprehensive, interdisciplinary, multi-media online resource of credible content and curricular tools to help educators more effectively teach about climate change.
• Key Components of Quality Sustainability Assignments - focus on solutions and systemic change, rather than disempowering "doom and gloom." Advice on making the work relevant to the skills of being change managers (key sustainability learning outcomes). Encouragement to evaluate students using the International Sustainability Literacy Test to measure knowledge of sustainability issues and the skills required to make change.
• Disciplinary Associations Network for Sustainability (DANS) and the Higher Education Associations Sustainability Consortium (HEASC) have created the Sustainability Learning at Colleges and Universities discussion forum where you can post questions, discuss ideas, and get insights from colleagues around the world. 
• A Links page containing great online resources to engage students and make teaching about sustainability issues easy and fun. Topics include:
    1. Tools &amp; Footprint Calculators which can be used for assignments and demonstrations;
    2. Local Organizations engaged in sustainability which may provide guest speakers or service learning opportunities;
    3. News, Articles &amp; Stories covering the pressing sustainability issues of our time in all forms of media;
    4. Energy &amp; Climate Change resources;
    5. Food related sites that make connections between food, health, economy, justice, and environment;
    6. Products &amp; Services guides to local, green businesses;
    7. Social Justice issues and organizations working on the social side of sustainability;
    8. Sustainability at Other Kentucky Schools to find out what other schools are doing to address this issue;
    9. Transportation resources;
    10. Understanding Sustainability links to help provide the bigger picture; and
    11. Waste &amp; Recycling resources for improved handling of solid waste.
http://louisville.edu/sustainability/links</t>
  </si>
  <si>
    <t>http://louisville.edu/sustainability/education-research/research/#uofl-sustainability-research-incentives</t>
  </si>
  <si>
    <t>AC-11</t>
  </si>
  <si>
    <t>Open Access to Research</t>
  </si>
  <si>
    <t>How many of the institution’s research-producing divisions are covered by a published open access policy that ensures that versions of future scholarly articles by faculty and staff are deposited in a designated open access repository? (All, Some or None)</t>
  </si>
  <si>
    <t>Some</t>
  </si>
  <si>
    <t>Which of the following best describes the open access policy? (Mandatory or Voluntary)</t>
  </si>
  <si>
    <t>Voluntary (strictly opt-in)</t>
  </si>
  <si>
    <t>Does the institution provide financial incentives to support faculty members with article processing and other open access publication charges?</t>
  </si>
  <si>
    <t>A brief description of the open access policy, including the date adopted, any incentives or supports provided, and the repository(ies) used</t>
  </si>
  <si>
    <t>The University of Louisville’s open access collection policy was adopted in 2015 along with the creation of UofL’s Institutional Repository, ThinkIR - an open access digital archive of scholarly work created by the UofL community. This collection is part of the Digital Commons Network™ and provides free, global access to its contents. It is picked up by many web search engines, including Google Scholar.  ThinkIR preserves and disseminates works of enduring merit for future generations of scholars making them available to a worldwide audience of scholars and researchers. 
ThinkIR is organized by colleges/schools and departments of the University of Louisville. ThinkIR showcases worldwide the research and creative work of faculty, staff, and students at the University of Louisville. Examples of these types of scholarly effort include: 
• journal articles
• conference posters/presentations/proceedings
• technical reports/working papers
• Graduate theses, dissertations, and capstones and undergraduate honor theses
Faculty may deposit works as defined by their unit’s Personnel Document. Staff may deposit these types of material if created in the course of their work assignment. Graduate theses, dissertations, and capstones and undergraduate honor theses are deposited by students in accordance with their respective program requirements. Please see the Guidelines for the Preparation and Processing of Theses and Dissertations (School of Interdisciplinary &amp; Graduate Studies) and the Procedures and Standards for Master of Engineering Theses (J. B. Speed School of Engineering) for additional information.</t>
  </si>
  <si>
    <t>A copy of the institution's open access policy</t>
  </si>
  <si>
    <t>The institution's open access policy</t>
  </si>
  <si>
    <t>Open Access Collection Policy
The University of Louisville’s Institutional Repository, ThinkIR, welcomes scholarly work created by faculty, staff, and students of the University of Louisville (UofL). ThinkIR, is an open access digital archive of scholarly work created by the UofL community. This collection is part of the Digital Commons Network™ and provides free, global access to its contents.
Copyright &amp; Intellectual Property
Faculty, staff and student authors contributing scholarship to ThinkIR retain copyright in their submitted works, permitting them to freely reuse the content elsewhere as detailed more specifically in the required Nonexclusive License Agreement. The license agreement grants the University of Louisville the non-exclusive right to reproduce and distribute the submission electronically to support sharing the scholarship worldwide. Contributing authors must confirm that their submissions reflect their original work and that they hold sufficient rights and permissions to grant the nonexclusive license. Typically, that outcome requires that faculty members either hold direct copyright in the scholarship through their authorship or retain sufficient rights under a publication agreement to grant those nonexclusive rights to UofL. Contributing authors also hold sole responsibility for complying with copyright and all other legal requirements governing the creation and sharing of their scholarship, including any collaborations with co-authors.
Withdrawal Policy
In general, once submissions have been approved and posted in ThinkIR, they cannot be removed as they constitute a permanent record of the scholarly output of the University of Louisville community.
However, the University Libraries acknowledge that there may be instances when it may be necessary to remove items from the repository. We reserve the right to withdraw items, and will strive to provide post-notification of that withdrawal if possible or permissible.</t>
  </si>
  <si>
    <t>The website URL where the open access repository is available</t>
  </si>
  <si>
    <t>https://ir.library.louisville.edu/</t>
  </si>
  <si>
    <t>Estimated percentage of scholarly articles published annually by the institution’s faculty and staff that are deposited in a designated open access repository (0-100)</t>
  </si>
  <si>
    <t>A brief description of how the institution’s library(ies) support open access to research</t>
  </si>
  <si>
    <t>The University Libraries have multiple databases including: ABI/Inform, CINAHL, Criminal Justice Abstracts, EBSCO Academic, EDLINE (OVID), Naxos Music Library, ProQuest Direct, PsycINFO, PubMed, Social Services Abstracts, Social Work Abstracts Plus, Sociological Collections, UpToDate, Web is Science, and WorldCat to name some of the major ones.  The Library also participated in the InterLibrary Loan Program where faculty, staff and students may procure research that is not located at the university.</t>
  </si>
  <si>
    <t>https://ir.library.louisville.edu/about.html</t>
  </si>
  <si>
    <t>Campus Engagement</t>
  </si>
  <si>
    <t>EN-1: Student Educators Program</t>
  </si>
  <si>
    <t>EN-2: Student Orientation</t>
  </si>
  <si>
    <t>EN-3: Student Life</t>
  </si>
  <si>
    <t>EN-4: Outreach Materials and Publications</t>
  </si>
  <si>
    <t>EN-5: Outreach Campaign</t>
  </si>
  <si>
    <t>EN-6: Assessing Sustainability Culture</t>
  </si>
  <si>
    <t>EN-7: Employee Educators Program</t>
  </si>
  <si>
    <t>EN-8: Employee Orientation</t>
  </si>
  <si>
    <t>EN-9: Staff Professional Development</t>
  </si>
  <si>
    <t>Public Engagement</t>
  </si>
  <si>
    <t>EN-10: Community Partnerships</t>
  </si>
  <si>
    <t>EN-11: Inter-Campus Collaboration</t>
  </si>
  <si>
    <t>EN-12: Continuing Education</t>
  </si>
  <si>
    <t>EN-13: Community Service</t>
  </si>
  <si>
    <t>EN-14: Participation in Public Policy</t>
  </si>
  <si>
    <t>EN-15: Trademark Licensing</t>
  </si>
  <si>
    <t>EN-1</t>
  </si>
  <si>
    <t>Student Educators Program</t>
  </si>
  <si>
    <t>Number of students enrolled for credit (headcount)</t>
  </si>
  <si>
    <t>Total number of students enrolled for credit that are served (i.e. directly targeted) by a student peer-to-peer sustainability outreach and education program (avoid double-counting to the extent feasible)</t>
  </si>
  <si>
    <t>Percentage of students served by a peer-to-peer educator program</t>
  </si>
  <si>
    <t>100</t>
  </si>
  <si>
    <t>Name of the student educators program</t>
  </si>
  <si>
    <t>Eco-Reps</t>
  </si>
  <si>
    <t>Number of students served (i.e. directly targeted) by the program (headcount)</t>
  </si>
  <si>
    <t>A brief description of the program, including examples of peer-to-peer outreach activities</t>
  </si>
  <si>
    <t>EcoReps is an ongoing peer-to-peer sustainability outreach and education program for all students, faculty, and staff at UofL. At the core of the program is an online training series and monthly in-person workshop series focused on topics in sustainability, particularly as they apply at UofL.
Once you become an EcoRep, you’re expected to serve as a resource person for sustainability in your sub-community at UofL, whether it’s your immediate peers and colleagues, your department, your building, your club, your residence hall, or any other realm where you live, work, and play. We encourage EcoReps to become conscious of the specific physical and social systems in their own departments or residence halls, and to help their peers understand the options and advantages of more sustainable solutions during planning meetings or when designing systems.
EcoReps stand for sustainable action, so we also encourage participants to actively demonstrate their personal commitment in those places where they can have the most impact. EcoReps are not “green police.” Eco-Reps are educators and mentors. As an EcoRep, you should feel free to politely observe and make note of problem behaviors or unsustainable systems, but you should always be courteous, respectful and supportive rather than punitive. EcoReps should also be a voice for sound practices regarding our campus environment, its inhabitants, and the planet at large. EcoReps should always strive to “practice what they preach” and to lead by example.
EcoReps are expected to attend our monthly workshops to expand their exposure to sustainability concepts and locals making a difference. There they can discuss their own sustainability activities in a public forum (with a free vegetarian lunch!), and report on their activities and ideas about sustainable practices to UofL's Sustainability Council. We also expect EcoReps to submit a brief monthly report designed to help everyone brainstorm and document more effective strategies for EcoReps representation across campus.
EcoReps also engage in group service projects to engage the community around UofL in some highly visible and meaningful efforts. EcoReps are encouraged to partner with Recognized Student Organizations, Campus Housing, the Student, Staff, and Faculty Senates, and other campus organizations to spread the word about sustainability on campus, and to help identify opportunities to engage with sustainability.</t>
  </si>
  <si>
    <t>A brief description of how the student educators are selected</t>
  </si>
  <si>
    <t xml:space="preserve">EcoReps are recruited at campus events, through presentations to sustainability-related classes, existing sustainability-related clubs and organizations on campus, and campus-wide media such as the student news feed and digital signage at the Student Activities Center. Participants are encouraged to register with the paid EcoReps faculty director, Dr. Brian Barnes. EcoReps then educate peers at UofL, lead workshops, and offer their expertise to community projects both on and off campus. </t>
  </si>
  <si>
    <t>A brief description of the formal training that the student educators receive to prepare them to conduct peer outreach</t>
  </si>
  <si>
    <t>At the core of the program is an online training series focused on topics in sustainability, particularly as they apply at UofL. In September 2014, the training series was nationally recognized with the 2014 Multimedia MVP2 (Most-Valuable Pollution Prevention) Award for best video series with a Major Impact on Preventing Pollution from the National Pollution Prevention Roundtable.
The series is not intended to be exhaustive concerning sustainability as a whole, nor any individual topic, but the intent is to empower and educate our students, staff, and faculty about the different ways UofL is addressing sustainability and what the UofL community must do in order to help move forward.
There are two tiers of training for EcoReps at the University of Louisville - both a Basic and an Advanced program. The Basic training includes a series of videos and accompanying supplementary materials available online. 
Those interested in going deeper can also explore Advanced Sustainability Topics through the EcoReps Advanced training program. The Advanced program offers serious sustainability advocates the opportunity to work with a UofL mentor in a particular sustainability area to develop a focused project that addresses the needs of the university or wider community. The Advanced program begins with video training about a particular topic, such as bicycling for transportation, making solar panels, or vermiculture. Participants then explore a set of supplemental materials on the topic and develop a proposal for a community project. Proposals are reviewed by the EcoReps faculty director. If approved, the project is conducted under the supervision of an EcoReps mentor.
The EcoReps training program at UofL relies upon a video series and supplementary materials to create an action-oriented educational experience for anyone interested in sustainability initiatives at UofL. Taken together, the series is intended to prepare you for becoming a peer-to-peer educator in sustainability practices at UofL.</t>
  </si>
  <si>
    <t>A brief description of the financial and/or administrative support the institution provides to the program (e.g. annual budget and/or faculty/staff coordination)</t>
  </si>
  <si>
    <t>The EcoReps program is run by UofL's Sustainability Council and funded through our Climate Action Plan which pays one part-time faculty member $10,000 to develop and staff the program as director year-round. The Assistant to the Provost for Sustainability Initiatives also devotes staff time to develop and support the program. A volunteer EcoReps coordinator position is also filled by a graduate student. In the recently approved 2019 Climate Action Plan budget, and additional $1000 has been committed by the university to pay for EcoReps training video production, workshops, service activities, tools &amp; supplies.</t>
  </si>
  <si>
    <t>Name of the student educators program (2nd program)</t>
  </si>
  <si>
    <t>Number of students served (i.e. directly targeted) by the program (2nd program)</t>
  </si>
  <si>
    <t>A brief description of the program, including examples of peer-to-peer outreach activities (2nd program)</t>
  </si>
  <si>
    <t>A brief description of how the student educators are selected (2nd program)</t>
  </si>
  <si>
    <t>A brief description of the formal training that the student educators receive to prepare them to conduct peer outreach (2nd program)</t>
  </si>
  <si>
    <t>A brief description of the financial and/or administrative support the institution provides to the program (e.g. annual budget and/or faculty/staff coordination) (2nd program)</t>
  </si>
  <si>
    <t>Name of the student educators program (3rd program)</t>
  </si>
  <si>
    <t>Number of students served (i.e. directly targeted) by the program (3rd program)</t>
  </si>
  <si>
    <t>A brief description of the program, including examples of peer-to-peer outreach activities (3rd program)</t>
  </si>
  <si>
    <t>A brief description of how the student educators are selected (3rd program)</t>
  </si>
  <si>
    <t>A brief description of the formal training that the student educators receive to prepare them to conduct peer outreach (3rd program)</t>
  </si>
  <si>
    <t>A brief description of the financial and/or administrative support the institution provides to the program (e.g. annual budget and/or faculty/staff coordination) (3rd program)</t>
  </si>
  <si>
    <t>A brief description of all other student peer-to-peer sustainability outreach and education programs, including the number of students served and how student educators are selected, trained, and supported by the institution</t>
  </si>
  <si>
    <t>Total number of hours student educators are engaged in peer-to-peer sustainability outreach and education activities annually (all programs)</t>
  </si>
  <si>
    <t>http://louisville.edu/sustainability/operations/eco-reps/eco-reps</t>
  </si>
  <si>
    <t>EN-2</t>
  </si>
  <si>
    <t>Student Orientation</t>
  </si>
  <si>
    <t xml:space="preserve">Are the following students provided an opportunity to participate in orientation activities and programming that prominently include sustainability? </t>
  </si>
  <si>
    <t>Are first year students provided an opportunity to participate in orientation activities and programming that prominently include sustainability?</t>
  </si>
  <si>
    <t>Are transfer students provided an opportunity to participate in orientation activities and programming that prominently include sustainability?</t>
  </si>
  <si>
    <t>Are entering graduate students (if applicable) provided an opportunity to participate in orientation activities and programming that prominently include sustainability?</t>
  </si>
  <si>
    <t>Yes</t>
  </si>
  <si>
    <t>Percentage of all entering (i.e. new) students (including transfers and graduate students) that are provided an opportunity to participate in orientation activities and programming that prominently include sustainability (0-100)</t>
  </si>
  <si>
    <t>A brief description of how sustainability is included prominently in new student orientation (including how multiple dimensions of sustainability are addressed)</t>
  </si>
  <si>
    <t>New student orientation is an extended, multi-phase process at UofL. Beginning in 2010, the Sustainability Council has worked closely each year with Admissions and the Office of First-Year Initiatives to integrate sustainability into the orientation process with the following elements:
Sustainability in Summer Orientation (two-day, mandatory sessions for all incoming first-year students, offered a dozen times throughout the summer):
• Beginning in 2018, the UofL Sustainability Council began hosting an informative 30-minute session as an integral part of the freshman orientation program. This session is offered adjacent to other topics in a "break-out" format and is repeated twice so that everyone has the opportunity to participate. The sessions are facilitated by a variety of students, staff, and faculty involved in the Sustainability Council, always with at least one individual from two of the groups and often more. Incoming freshman have been able to access this session to learn about the multiple resources, organizations, volunteer opportunities, and tips to live more sustainably that are available to them as students.
• In-person training is provided by UofL’s sustainability coordinator for all Student Orientation Staff (SOSers) on the principles of sustainability, UofL’s commitment to sustainability, and ways students can contribute and engage. 
• Orientation staff receive a one-page hand-out covering 10 key points about UofL sustainability, and a list of campus groups involved, as well as details about our new alternative transportation programs.
• Themes of campus sustainability have been integrated into evening “Real World” skits over the years.
• Water filling stations are made available instead of bottled water.
• Sustainability Council ads are printed in the Summer Orientation Guide magazine that all participants receive. Ads feature the Cards Go Green! pledge and the top five reasons you won't need to bring a car to campus.
• Campus sustainability clue(s) are included in the mandatory “Cardinal Challenge” text message scavenger hunt.
• Bike maps and information on transportation alternatives have been included in orientation packets for international students.
• Attention is given to adequate provision and placement of recycling and composting bins and waste stations are staffed at meal times to help orient new students to the single-stream recycling and composting systems on campus.
• In some years, all new students have spent a night in Unitas Hall, featuring our Building Dashboard system that provides real-time feedback about energy use in the dorm. 
• Sustainability-related student groups such as the student environmental group, GRASS, and the EcoReps Program recruit members at the Cards Expo during lunches.
• UofL Sustainability Council representatives have been present for all Family Orientation Receptions to inform about more sustainable choices and transportation alternatives.
• In partnership with the University Admissions office and Louisville Farm to Table, UofL Dining Service has included local ingredients in the 8000 meals served to parents and new students during Orientation. Commensurate marketing materials accompany this meal service, including menu identification of local foods and a leaflet stating “UofL Likes Local” with five reasons why the university supports the use of local food and a list of campus sustainability efforts.
• The UofL Sustainability banner &amp; Tree Campus USA flag have been hung in the Student Activities Center.
Sustainability has been integrated into Welcome Week for many years now, with a variety of opportunities offered over the years, including:
• UofL Sustainability literature, brochures, and maps are made available for pick-up at the Welcome &amp; Info Lounge
• Morning Walk: Discover Old Louisville - Highlighting local businesses and healthy local food options 
• Car-Free Lunch Trip to Gray St. Farmers' Market
• Belknap Farmers' Market
• Louisville Sustainability Bike Tour
• Health Promotion’s Cardinal Quest Treasure Hunt features UofL Sustainability initiatives
• UofL's Sustainability Council hosts on-campus Student Outreach Uniting Louisville (SOUL) volunteer project sites focused on sustainable urban agriculture and grounds management.
• UofL Community Composting Volunteer Day 
• Garden Commons Workday &amp; Salsa-Making Workshop
• Pedal with the President
Sustainability in New Graduate Student Orientation: 
• The Sustainability Council includes a flyer in all new grad student packets and staffs a table during the resource fairs promoting EcoReps, transportation alternatives, and Cards Go Green Pledge.
• UofL Sustainability slides are included in preview slideshow.</t>
  </si>
  <si>
    <t>http://louisville.edu/sustainability/past-events</t>
  </si>
  <si>
    <t>EN-3</t>
  </si>
  <si>
    <t>Student Life</t>
  </si>
  <si>
    <t>Does the institution have one or more active student groups focused on sustainability?</t>
  </si>
  <si>
    <t>A brief description of active student groups focused on sustainability</t>
  </si>
  <si>
    <t xml:space="preserve">UofL has several student groups focused on various aspects of sustainability.
1. The Louisville Student Cycling Coalition actively encourages students to ride bicycles for fun and transportation. They advocate for improved bike facilities on campus, provide bike repair assistance and training, and host the UofL Cycling Team. http://uoflcycling.com/
2. The Green House Committee engages residential students at UofL in a variety of sustainability initiatives and awareness-raising campaigns, from Recyclemania and Ecolympics to a model green dorm room to end-of-semester "Lighten Your Load" campaigns for keeping unwanted items out of the landfill.
3. Engage.Lead.Serve. Board's Green Initiatives Committee is supported by SGA and engages students in service, social, educational, and networking events focused on sustainability. The committee organized the first-ever Student Sustainability Summit for UofL in February 2016. http://www.uoflelsb.org/green-initiatives.html
4. UofL's Habitat for Humanity Campus Chapter raised funds and organized students to build the first-ever student-funded and student-built, LEED-designed home for a needy family in Louisville in 2015. http://orgsync.com/50196/chapter
5. The Cardinal Student/Farmworker Alliance formed in 2015 to advocate for the rights and fair treatment of farmworkers who help supply food for the campus and the country. https://www.facebook.com/CardinalSFA
6. Cards United Against Sweatshops formed in 2014 to encourage the responsible sourcing of UofL apparel and to advocate for fair treatment and living wages for all workers, including those on campus. http://www.facebook.com/groups/1395717654022910/
7. Student Athletes Taking Action (SATA) formed during the 2013-14 year as a grassroots initiative of student athletes to help engage other students and Athletics staff in sustainability and social justice. They have helped launch composting and shoe-collection initiatives at Athletics facilities and organized the Cards Go Green home game promotions in April 2014. http://www.facebook.com/groups/421683291298792/
8. In the spring of 2010, a group of students interested in gardening and local food systems formed around the creation of the campus Garden Commons project at the Cultural Center and the group gained status as a Registered Student Organization in summer 2010. The group evolved over time and is now directed by a student sustainability intern. More info: http://www.facebook.com/group.php?gid=113263822035351
9. In the fall of 2010, UofL incorporated a student-chapter of the U.S. Green Building Council with a focus on expanding their LEED design and green building knowledge. More info: http://www.facebook.com/pages/Student-LEED-Group-University-of-Louisville/104199722986682
10.  Group Recycling and Sustainable Solutions (GRASS) was first recognized as a registered student organization (RSO) in February of 2009. GRASS has the goal of bringing issues of sustainability to public awareness and of enlarging the environmental movement by working with other groups. The members of GRASS participate in many events throughout the year that bring awareness to the community. Past activities included "dumpster dives," an environmental film series, and several volunteer opportunities throughout the community to provide students with both hands-on experience and a forum for discussion regarding sustainability. GRASS has a representative on UofL's Sustainability Council. More info: http://www.facebook.com/groups/25273129997/
</t>
  </si>
  <si>
    <t>The website URL where information about the student groups is available (optional)</t>
  </si>
  <si>
    <t>http://louisville.edu/sustainability/get-involved</t>
  </si>
  <si>
    <t>Does the institution have gardens, farms, community supported agriculture (CSA) or fishery programs, and/or urban agriculture projects where students are able to gain experience in organic agriculture and sustainable food systems?</t>
  </si>
  <si>
    <t>A brief description of the gardens, farms, community supported agriculture (CSA) or fishery programs, and/or urban agriculture projects</t>
  </si>
  <si>
    <t>On March 3, 2010, volunteers from across the UofL community gathered at the Cultural Center to break ground on the Garden Commons - a hands-on effort to educate and involve students in organic local food production. The garden is student-managed, originally through an internship program and now by the Garden Commons Recognized Student Organization whose goal is: "Educating ourselves to become urban farmers." Though everyone in the UofL community is invited to participate, students have taken the lead role in making decisions about what to plant, how to care for the crops, and what to do with the harvest. The Garden Commons has hosted an on-going series of workshops about organic gardening, agriculture, and food justice.
In June 2011, the Garden Commons received a grant to significantly expand and install a greenhouse, rain barrels, signage, more growing beds, and an outdoor gathering space. Watch a video about the expansion at: http://www.youtube.com/watch?v=wkR3-3UD4vw&amp;feature=player_embedded.
In May 2013, graduate students and staff in the Dept. of Urban &amp; Public Affairs broke ground on a new "Horticulture Zone" designed by students to highlight sustainable permaculture principles. The garden was created by removing under-utilized lawn that had to be mowed with fossil fuels and now features four raised beds for vegetables, an historic apple tree and 14 newly planted fruit trees, a no-mow nitrogen-fixing clover plot, bird-feeders and native plants to attract wildlife, two compost bins, and three rain barrels. The garden is majority-funded by student government and managed by students in collaboration with staff.</t>
  </si>
  <si>
    <t>The website URL where information about the gardens, farms or agriculture projects is available (optional)</t>
  </si>
  <si>
    <t>http://louisville.edu/sustainability/operations/garden-commons</t>
  </si>
  <si>
    <t>Does the institution have student-run enterprises that include sustainability as part of their mission statements or stated purposes (e.g. cafés through which students gain sustainable business skills)?</t>
  </si>
  <si>
    <t>A brief description of the student-run enterprises</t>
  </si>
  <si>
    <t>The website URL where information about the student-run enterprises is available (optional)</t>
  </si>
  <si>
    <t>Does the institution have sustainable investment funds, green revolving funds or sustainable microfinance initiatives through which students can develop socially, environmentally and fiscally responsible investment and financial skills?</t>
  </si>
  <si>
    <t>A brief description of the sustainable investment funds, green revolving funds or sustainable microfinance initiatives</t>
  </si>
  <si>
    <t>In 2017-18, UofL piloted a new full-circle, Student Sustainability Fund through which students in a fall Finance class learn about and gain real-world experience with Socially-Responsible Investing during the fall semester; and then, in the spring semester, students in a Social Change class learn about and gain real-world experience with Student Philanthropy to support local projects and organizations working to implement sustainability.</t>
  </si>
  <si>
    <t>The website URL where information about the sustainable investment funds, green revolving funds or sustainable microfinance initiatives is available (optional)</t>
  </si>
  <si>
    <t>http://louisville.edu/sustainability/finance-outreach/investments</t>
  </si>
  <si>
    <t>Does the institution have conferences, speaker series, symposia or similar events related to sustainability that have students as the intended audience?</t>
  </si>
  <si>
    <t>A brief description of the conferences, speaker series, symposia or similar events related to sustainability</t>
  </si>
  <si>
    <t>Throughout the year, UofL hosts a wide variety of sustainability events for students. Major sustainability related conferences, speaker series, symposia or similar events at UofL include:
- EcoReps Monthly Sustainability Workshop Series
- Sustainability Roundtable biweekly speaker and discussion series
- Organic Gardening Workshop Series
- Annual UofL Sustainability Week and Campus Sustainability Day Fair (October)
- Louisville Sustainability Summit (October 2018)
In past years, UofL has also hosted:
- Climate Change Teach-Ins (April)
- TEDxUofL conferences on “3Es for the Future: Education, Entrepreneurship &amp; Environment" (March 2012) and "Interconnect" (February 2015) http://tedx.uofl.com/
- Campus Community Partnerships for Sustainability conference (organized and hosted by UofL in 2012)
- Conscious College Road Tour &amp; Sustainability Town Hall (March 2014)</t>
  </si>
  <si>
    <t>The website URL where information about the conferences, speaker series, symposia or similar events related to sustainability is available (optional)</t>
  </si>
  <si>
    <t>Does the institution have cultural arts events, installations or performances related to sustainability that have students as the intended audience?</t>
  </si>
  <si>
    <t>A brief description of the cultural arts events, installations or performances related to sustainability</t>
  </si>
  <si>
    <t>• UofL's Cressman Center for Visual Arts periodically features art installations with sustainability themes. Installations have included: 
1. "Organize Your Own: An Intergenerational Cultural Dialogue" (February 2019). This exhibit included a cultural program and spoken-word event at and about the exhibit. It was cohosted by UofL’s Anne Braden Institute for Social Justice Research, the Black Scene Millennium, and Louisville Showing Up for Racial Justice (L-SURJ). This cultural program focused on issues of identity in the struggle against racism and in other social justice movements since Stokely Carmichael's 1965 call to "organize your own."  The program included conversation, music, snacks, spoken-word, and an open-mic part of the program. In 1965, Stokely Carmichael and SNCC made a historic call for Black Power, as well as a directive to all racial justice supporters to organize in their own communities. Groups like the Panthers, the Young Lords, the Young Patriots, and many others responded. Fifty years later, Louisville native Daniel Tucker invited artists and cultural workers to produce new works reflecting on this call to “organize your own” in the struggle against racism. The resulting "Organize Your Own" exhibition has toured the US. The dialogue engaged both the exhibit and the important histories and currents it raises. Curator Daniel Tucker joined us from Philadelphia to tour and discuss the exhibit, and participants heared more about the exciting revival of The Black Scene, a local 1970s publication. 
2. “Phytophilic: New works by Gabrielle Mayer and Gail Wisdom." Mayer’s pieces for “Phytophilic” are nature-oriented with hair twisted, braided and entwined into wreath-like patterns and floral motifs. The floral focus ties in with Wisdom’s images of weeds. Wisdom’s medium is camera-less photography, or photographic contact printing, and her subject is botanicals.
3. “10,000 Thoughts” Deep Ecology Art Exhibit. UofL’s Ying Kit Chan, chair of the department of Fine Arts, produced this installation of small sketches and photographic prints embedded with philosophical contemplations of the state of global environmental conditions. He continues to explore the theme of deep ecology, an ecocentric rather than anthropocentric worldview, which emphasizes interconnectedness and harmony of the universe. In addition to the deep ecology philosophy, the work interprets Taoist and Buddhist thoughts, as well as Jewish ideas of nature, rain, tree, soil and the Sabbath.
• In November 2018, UofL's Honors Student Council Diversity &amp; Inclusion Bubble presented "Justice Through Art: A Coffee House &amp; Open Mic" featuring poet Hannah Drake and an Open Mic for social justice. Justice Through Art is centered around artistic expression of identities, especially identities that are socially marginalized. It provides space for students and community members to come hear poems or see other creative works from students and artists around Louisville. It was a fun, exciting evening with free refreshments (from Heart &amp; Soy and The Black Italian) as well as home-baked desserts with vegan options.
• In November 2018, the Engage Lead Serve Board Green Initiatives committee and Mental and Physical Health committee teamed up to organize a free, half-day Inner Sustainability Retreat to teach students how to be sustainable for both the earth and themselves mentally and physically. Students explored how well-being and your environment intertwine in our understanding of self. Participants enjoyed yoga, lunch, giveaways, and informational sessions.
• The October 2018 Louisville Sustainability Summit held at UofL's Student Activities Center opened with a free performance by Hite Elementary School's Junkyard Hawks, who make music out of scrap items.
• In August 2017, Cards SPEAK presented The PreFest Music Festival and LiftUp Fair. The event sampled the music and fun of the first PeteFest Music festival (held September 2018). In addition to live music, food, and games, participants learned about UofL wellbeing resources, participated in the Kognito Challenge, took the pledge to #helpsomeone, utilized the #CardsFightSuicide photo booth and shared in some social media fun. UofL Sustainabiltiy Council and LouVelo bikeshare were be on-hand to promote wellness, especially through sustainable food, gardening, and active transportation. The PeteFest is sponsored by The Pete Foundation, a local charity that seeks to instill a culture in which dialogue surrounding depression and anxiety is met with understanding and acceptance by providing services and experiences for young people.
• The Engage.Lead.Serve Board Green Initiatives committee and Student Activities Board collaborated to present an unforgettable day of performers and action for sustainability dubbed "Ecochella" - Sustainability Fair, Speakers &amp; Music Fest! A sustainability fair was be held outside the Red Barn during the afternoon, followed by an evening of speakers and live music. Our speakers, who shed light on the idea that "sustainability is more than recycling" included: 1. Dale Douthat, director of Habitat for Humanity ReStore of Metro Louisville; 2. John Krueger, co-founder of Falls City Community Bikeworks; and 3. Carmen Black, regional coordinator for the Real Food Challenge.
• The student environmental group, GRASS, and the Engage.Lead.Serve Board's Green Initiatives committee have both organized sustainability film series for students over the years. Screenings have included: "Goodbye Gauley Mountain: An Ecosexual Love Story;" "Rubbertown;" "YERT - Your Environmental Road Trip;" "Chasing Ice;" "Gasland;" "Wonder: The Lives of Anna &amp; Harlan Hubbard;" "Bringing it Home;" "Deep Down: A Story from the Heart of Coal Country;" and "The Ghosts in Our Machine."
• The Sustainability Council has organized UofL's participation in PARK(ing) Day, an annual worldwide event where artists, designers and citizens transform metered parking spots into temporary public parks and creative spaces. UofL's Urban Design Studio also organized a Tactical Urbanism Workshop, Block Party &amp; Salon to transform an entire city block. Tactical Urbanism is a fast-growing, international movement to catalyze change in cities by utilizing highly creative, small-scale pilot projects and other actions to advance long-term change for urban sustainability.
• April's Earth Week activities organized by the Student Activities Board has featured a Recyclable Sculpture Contest in which teams have 30 minutes to construct whatever they want out of the recyclables that their team has collected. The results are judged and prizes awarded.</t>
  </si>
  <si>
    <t>The website URL where information about the cultural arts events, installations or performances is available (optional)</t>
  </si>
  <si>
    <t>Does the institution have wilderness or outdoors programs (e.g. that organize hiking, backpacking, kayaking, or other outings for students) that follow Leave No Trace principles?</t>
  </si>
  <si>
    <t>A brief description of the wilderness or outdoors programs that follow Leave No Trace principles</t>
  </si>
  <si>
    <t>UofL offers both for-credit and extracurricular outdoors programs for students that follow Leave No Trace principles:
1) HSS 133-90 BACKPACKING AND HIKING is a one-credit course offered each semester and meeting at various local parks. The course provides the knowledge of the physical activity and recreational components involved in backpacking and hiking. Emphasis is placed on planning, equipment, clothing, environmental impact and safety.
2) In December 2014, UofL students organized a new club with this focus. Expedition Cards is an outdoors club that brings together students that have an interest in the outdoors and outdoors recreation. Through the club, students organize regularly group opportunities to hike and camp among other things. https://www.facebook.com/Expeditioncards</t>
  </si>
  <si>
    <t>The website URL where information about the wilderness or outdoors programs is available (optional)</t>
  </si>
  <si>
    <t>http://htmlaccess.louisville.edu/CrseCatalog/crseDescription.cfm?crseid=006636&amp;career=UGRD&amp;term=4158&amp;section=90&amp;location=OFFCAMPUS</t>
  </si>
  <si>
    <t>Does the institution have sustainability-related themes chosen for themed semesters, years, or first-year experiences (e.g. choosing a sustainability-related book for common reading)?</t>
  </si>
  <si>
    <t>A brief description of the sustainability-related themes chosen for themed semesters, years, or first-year experiences</t>
  </si>
  <si>
    <t>Through the Book-In-Common program, UofL students were encouraged to read and explore a common text throughout the academic year. The text was also incorporated into English 101 and other classrooms across disciplines.
From 2016-18, the text "Hidden America" was selected to facilitate students in exploring individual contributions to a variety of complex systems and the connections of people who are also part of those systems that provide for their quality of life. The books examines othered, (“hidden”) or marginalized populations in our own community to provide a starting point for discussion of important current events, such as debates about oil, coal and other natural resources, gun control, immigration, feminism and gender stereotypes, and animal cloning.
In the 2013-2016 academic years, the text, "This I Believe" was selected to engage students in critical thinking and discussion about their fundamental beliefs and motivations. Themes vital to sustainability were included in many of the essays featured in the book and written by UofL students, faculty, and staff participating in the Book-in-Common program.
In the 2011-12 and 2012-13 academic years, the text, "The Other Wes Moore" by author Wes Moore highlighted a variety of social sustainability themes including urban poverty, racism, access to education, and justice. The book has been very well-received by UofL's diverse student population and has spurred a deep interest in service projects to empower under-served youth in Louisville.
In the 2010-11 academic year, the text, "Freakonomics: A Rogue Economist Explores the Hidden Side of Everything" (2005) by Steven D. Levitt &amp; Stephen J. Dubner challenged students to consider the interconnectivity of major issues shaping our world and the sustainability implications of seemingly unrelated policy and design decisions.
The Office of First Year Initiatives partners with the Sustainability Council and other campus and local community organizations to provide a series of out-of-class activities revolving around sustainability themes and issues raised throughout the Book-In-Common. Related activities take place throughout the academic year, including a featured keynote speaker (brought to campus as a part of UofL Sustainability Week), out-of-class group discussions, essay contests, film screenings, and faculty lectures/panels.
The Book-in-Common program supports new students in their transition and acculturation to UofL and engages the campus community through a series of curricular and co-curricular activities related to a common text. Through cross-campus collaborations, Book-in-Common supports the university mission of intellectual and cultural development, the President’s Vision for Diversity, and the university’s goals of developing students’ critical thinking skills and community engagement.</t>
  </si>
  <si>
    <t>The website URL where information about the sustainability-related themes is available (optional)</t>
  </si>
  <si>
    <t>Does the institution have programs through which students can learn sustainable life skills?</t>
  </si>
  <si>
    <t>A brief description of the programs through which students can learn sustainable life skills</t>
  </si>
  <si>
    <t>In fall 2018, UofL launched a Sustainability Living-Learning Community. This community provides students interested in sustainability and sustainable living with the opportunity to deepen their understanding of the principles and practice of sustainability, while developing skills, leadership, and a community of support. Participants in this immersive LLC will live together, take classes together, and take action together. They will participate in campus sustainability programming and service projects. As sustainability is an inherently transdisciplinary pursuit, participants from any major are welcome. You do not have to be pursuing a degree in Sustainability to live in this community, but participants will be exposed to this new major as an option.
UofL also has a model Green Dorm Room which opened in Louisville Hall in Fall 2009, but was first developed as a challenge to 10 students in Jamie Horwitz's Spring 2009 Sustainable Architecture course. At the request of Russ Barnett, director of research and development for the Kentucky Institute for the Environment and Sustainable Development, these students gave their input to design the room as a model of sustainable living on campus.
Turning the students' conceptual design into an actual dorm room was made possible with a $5,000 grant from Arts and Sciences Dean Blaine Hudson.
Certain features distinguish this room from any other on campus. These differences are much more sustainable and aesthetically pleasing:
- The floors are made of bamboo, a faster-growing and more sustainable alternative than wood, synthetic flooring or carpet. 
- One wall is covered in clay, a natural building material which has insulating properties, improves air quality by catching dust, and is easier to repair and maintain. Large windows let in plenty of natural light, eliminating the need to use electric lights during the day.
- A ceiling fan helps regulate temperatures more efficiently.
- A low-flow showerhead and toilet, as well as an aerator on the faucet, has cut water use by about 50 percent.
With high ceilings, large windows and the several distinctive "green" characteristics, the room is more like a modern, innovative, energy efficient living space than a typical dorm.
Residents of the model green dorm room participate actively in the Housing Green Committee, act as sustainability leaders within the community, and welcome tours to demonstrate sustainable living principles.
Video: http://www.youtube.com/watch?v=kn7Fw3Kd3GM
Read more about the student design process at: http://php.louisville.edu/news/news.php?news=1374
Read more about the experience of living in UofL's model green dorm room: http://louisville.edu/uofltoday/campus-news/uofl-green-scene-living-green-and-loving-it</t>
  </si>
  <si>
    <t>The website URL where information about the sustainable life skills programs is available (optional)</t>
  </si>
  <si>
    <t>Does the institution offer sustainability-focused student employment opportunities?</t>
  </si>
  <si>
    <t>A brief description of the sustainability-focused student employment opportunities offered by the institution</t>
  </si>
  <si>
    <t>Each year, the Sustainability Council hires students (work-study, interns, and/or graduate assistants) to help implement a wide variety campus sustainability initiatives. In 2014, the Council launched a new Sustainability Internship program to hire students on campus. Now the UofL Sustainability Council offers a limited number of paid internships each year for particularly passionate students who are interested in learning by doing. Internships are open to any qualified UofL student (undergraduate or graduate, full- or part-time). All interns are paid $10/hour (no benefits) for an average of 10 hours/week throughout the fall and spring semesters. Some positions may be extended into the summer or renewed in the following academic year. In 2015-16, positions included:
- Zero Waste Internship
- Sustainability Communication Internship
- UofL Community Composting Internship
- Bike Mechanic Internship
- STARS &amp; Greenhouse Gas Emissions Reporting / Gardening Internship</t>
  </si>
  <si>
    <t>The website URL where information about the student employment opportunities is available</t>
  </si>
  <si>
    <t>http://louisville.edu/sustainability/education-research/internships</t>
  </si>
  <si>
    <t>Does the institution have graduation pledges through which students pledge to consider social and environmental responsibility in future job and other decisions?</t>
  </si>
  <si>
    <t>A brief description of the graduation pledges</t>
  </si>
  <si>
    <t>UofL's Student Government Association created the following voluntary Sustainability Graduation Pledge in 2011 in partnership with the national Graduation Pledge Alliance, and in collaboration with UofL's Sustainability Council. The goal is to encourage UofL students to take what they've learned about social and environmental responsibility into their future lives and careers. Those planning to graduate soon are encouraged to take the pledge:
University of Louisville Sustainability Graduation Pledge
"As a concerned, educated member of society, and as a Graduate of the University of Louisville, I believe it is my duty to be concerned about and respectful of both the environment and my fellow human beings.
As a Louisville Cardinal, I pledge to explore and take into account the social and environmental consequences of any job I consider.
I will give careful thought to the environmental impact of the actions I choose, both in my personal life, and within any organizations for which I work or choose to affiliate."</t>
  </si>
  <si>
    <t>The website URL where information about the graduation pledges is available (optional)</t>
  </si>
  <si>
    <t>http://louisville.edu/sustainability/sustainability-graduation-pledge</t>
  </si>
  <si>
    <t>Does the institution have other co-curricular sustainability programs and initiatives?</t>
  </si>
  <si>
    <t>A brief description of the other co-curricular sustainability programs and initiatives</t>
  </si>
  <si>
    <t>Throughout the year, UofL hosts a wide variety of sustainability events for students - from lectures to service activities to conferences to fairs to films and performances.
Major annual sustainability events at UofL include:
- UofL Sustainability Week and Campus Sustainability Day Fair (October)
- UofL Arbor Day (April)
- Earth Week Celebrations (April)
- SOUL - Student Outreach Uniting Louisville Welcome Week service event (August)</t>
  </si>
  <si>
    <t>The website URL where information about other co-curricular sustainability programs and initiatives is available (optional)</t>
  </si>
  <si>
    <t>Estimated percentage of students (full-time and part-time) that participate annually in sustainability-focused co-curricular education and outreach programs (0-100)</t>
  </si>
  <si>
    <t>EN-4</t>
  </si>
  <si>
    <t>Outreach Materials and Publications</t>
  </si>
  <si>
    <t>Does the institution have a central sustainability website that consolidates information about the institution's sustainability efforts?</t>
  </si>
  <si>
    <t>A brief description of the central sustainability website (optional)</t>
  </si>
  <si>
    <t>In the Fall of 2010, the UofL Sustainability Council launched the website (louisville.edu/sustainability) to consolidate information and provide links to the wide variety of sustainability initiatives on our campuses. It includes the following sections:
Sustainability Council:
Annual Reports
Climate Action Plan
Contacts
Council Documents
Eco-Reps
Get Involved
Green Tips
Links
Memberships &amp; Affiliations
Ratings &amp; Rankings
Meeting Schedules
Admin/Finance/Outreach:
Community Engagement
Diversity &amp; Affordability
Human Resources
Investments
Peace &amp; Justice
Education &amp; Research:
Academic Programs
Continuing Ed.
Events
Green Threads
Research
Operations:
Buildings &amp; Energy
Campus Gardens
EcoReps
Food
Green Purchasing
Grounds
Info Tech
Master Planning
Model Green Rooms	
Recycling
Stormwater
Transportation
Waste Reduction</t>
  </si>
  <si>
    <t>The website URL for the central sustainability website</t>
  </si>
  <si>
    <t>http://louisville.edu/sustainability</t>
  </si>
  <si>
    <t>Does the institution have a sustainability newsletter?</t>
  </si>
  <si>
    <t>A brief description of the sustainability newsletter</t>
  </si>
  <si>
    <t xml:space="preserve">In 2015, the UofL Sustainability Council launched a new blog with subscribers and regular postings about sustainability (http://uoflsustainable.wordpress.com/), as well as a MailChimp e-newsletter that is distributed to hundreds of students, faculty, staff, and community partners twice each semester.
</t>
  </si>
  <si>
    <t>The website URL for the sustainability newsletter</t>
  </si>
  <si>
    <t>http://louisville.edu/sustainability/news</t>
  </si>
  <si>
    <t>Does the institution have social media platforms (e.g. Facebook, Twitter, interactive blogs) that focus specifically on campus sustainability?</t>
  </si>
  <si>
    <t>A brief description of the social media platforms that focus on sustainability</t>
  </si>
  <si>
    <t>In addition to the many UofL sustainability-related student groups which manage social media sites, the Sustainability Council hosts a number of social media platforms, including:
• UofL Sustainability Facebook page: http://www.facebook.com/UofLSustainable
• UofL Sustainability Facebook group: http://www.facebook.com/groups/uoflsustainability/
• EcoReps Facebook Group: http://www.facebook.com/UofLEcoReps
• UofL Sustainability Twitter: http://twitter.com/UofLSustainable
• UofL Sustainability Instagram: http://www.instagram.com/uoflsustainable/
• UofL Sustainability Blog: http://uoflsustainable.wordpress.com/
All of these platforms are used to keep students and some employees engaged in sustainability on and off campus, highlighting opportunities for service, internships, events, activism, and more.</t>
  </si>
  <si>
    <t>The website URL of the primary social media platform focused on sustainability</t>
  </si>
  <si>
    <t>http://www.facebook.com/UofLSustainable</t>
  </si>
  <si>
    <t>Does the institution have regular coverage of sustainability in the main student newspaper, either through a regular column or a reporter assigned to the sustainability beat?</t>
  </si>
  <si>
    <t>A brief description of the regular coverage of sustainability in the main student newspaper</t>
  </si>
  <si>
    <t>The Louisville Cardinal student newspaper regularly covers sustainability-related topics, and has assigned reporters to the sustainability beat. These articles are archived here: http://louisville.edu/sustainability/news</t>
  </si>
  <si>
    <t>The website URL for regular coverage of sustainability in the main student newspaper</t>
  </si>
  <si>
    <t>Does the institution produce a vehicle to publish and disseminate student research on sustainability?</t>
  </si>
  <si>
    <t>A brief description of the vehicle to publish and disseminate student research on sustainability</t>
  </si>
  <si>
    <t>The Journal of Animal and Environmental Law (JAEL) is a student-run and peer-reviewed online publication focused on presenting multidisciplinary perspectives on animal and environmental issues. JAEL was founded in 2009 by a group of students and faculty with a passion for increasing awareness and scholarship in the budding areas of animal and environmental law. This journal publishes all of its content exclusively online and uses a variety of social media platforms to increase scholarship and awareness on pertinent legal issues.</t>
  </si>
  <si>
    <t>The website URL for the vehicle to publish and disseminate student research on sustainability</t>
  </si>
  <si>
    <t>http://louisvillejael.com/</t>
  </si>
  <si>
    <t>Does the institution have building signage that highlights green building features?</t>
  </si>
  <si>
    <t xml:space="preserve">A brief description of building signage that highlights green building features </t>
  </si>
  <si>
    <t>UofL's LEED Gold Student Recreation Center opened in October 2013, featuring geothermal heating and cooling, solar hot water, rainwater capture &amp; storage for irrigation, and a Siemens building dashboard prominently available in the lobby on an interactive touch-screen that displays the performance of these systems and explains their function. The digital signage also displays green tips encouraging building users to make more sustainable choices in their daily lives.
At a dozen locations around campus, UofL collaborated with the Louisville Water Company in 2014-15 to install large, professional signs over filling stations promoting the environmental, health, and financial benefits of choosing tap water over bottled water. The signage was refreshed with new messaging and themes in 2019. Similar signage had previously been installed a number of UofL Athletics facilities.</t>
  </si>
  <si>
    <t xml:space="preserve">The website URL for building signage that highlights green building features </t>
  </si>
  <si>
    <t>http://louisville.edu/sustainability/operations/buildings-energy</t>
  </si>
  <si>
    <t>Does the institution have signage and/or brochures that include information about sustainable food systems?</t>
  </si>
  <si>
    <t>A brief description of the signage and/or brochures that include information about sustainable food systems</t>
  </si>
  <si>
    <t>• The Sandwich Shack which was opened by UofL Dining Service in fall 2018 features a Sustainability Station in the entryway where customers waiting in line can see a hydroponics system growing food before their eyes, as well as digital signage that highlights local producers and sustainable food systems.
• UofL Dining Service posts a Local Food Map explaining where food is sourced and what's in season.
• In partnership with Louisville Farm to Table, UofL Dining Service produces marketing materials to accompany locally-sourced meal service, including menu identification of local foods and a leaflet stating “UofL Likes Local” with five reasons why the university supports the use of local food and a list of campus sustainability efforts.</t>
  </si>
  <si>
    <t>The website URL for food service area signage and/or brochures that include information about sustainable food systems</t>
  </si>
  <si>
    <t>https://louisville.campusdish.com/Sustainability.aspx</t>
  </si>
  <si>
    <t>Does the institution have signage on the grounds about sustainable groundskeeping and/or landscaping strategies employed?</t>
  </si>
  <si>
    <t>A brief description of the signage on the grounds about sustainable groundskeeping and/or landscaping strategies employed</t>
  </si>
  <si>
    <t>Signs at the base of dozens of trees around campus help educate people about tree name, species and whether they are native to the region. These signs are a part of the Belknap Tree Tour, a self-guided 1.75mile walking tour of some of the interesting and historical trees on Belknap campus. The tour features an interactive online map, a downloadable Tree Tour pamphlet, or print versions available during business hours at the North Information Center.</t>
  </si>
  <si>
    <t>The website URL for the signage on the grounds about sustainable groundskeeping and/or landscaping strategies employed</t>
  </si>
  <si>
    <t>http://louisville.edu/sustainability/operations/grounds</t>
  </si>
  <si>
    <t>Does the institution produce a sustainability walking map or tour?</t>
  </si>
  <si>
    <t>A brief description of the sustainability walking map or tour</t>
  </si>
  <si>
    <t>UofL's Belknap Campus Sustainability Walking Tour requires about 90 minutes and is led by UofL's sustainability coordinator or other Sustainability Council members upon request and as a part of several larger public events throughout the year. It was created in 2010 to highlight a variety of initiatives at several stops along the way:
• Cultural Center: Organic Garden Commons, composting, fruit trees, rain barrels, greenhouse, solar power
• SAC: Bike racks &amp; fixit stations; BigBelly solar trash compactors; permeable pavers
• Threlkeld: Lawn replacements; single-stream recycling; energy-efficiency retrofits
• Lutz Circle: No-Idling Policy; bike lanes; solar pool heater
• Steam &amp; Chilled Water Plant: Coal-free campus
• Ernst: Biodiesel program &amp; Conn Center for Renewable Energy Research
• Eastern Parkway: Road diet - bike lanes &amp; bus shelters
• Duthie: LEED Gold renovation
• Sackett: Dual-tracking solar array (PV and hot water)
• Gardiner: Model Green conference room; Campus Tree Tour
• Ekstrom: Solar charging umbrella; Stormwater infiltration system
• Ville Grill: Trayless dining; vegetarian/local/organic/fair-trade foods &amp; food waste composting
• Louisville Hall: Green Dorm Room; transit options; 
• SRC: LEED Gold design - geothermal &amp; solar hot water; Building Dashboard; Bike-share program; UofL car-share
• College of Business: Water bottle filing stations to eliminate bottled water; Vegetated Roof</t>
  </si>
  <si>
    <t>The website URL of the sustainability walking map or tour</t>
  </si>
  <si>
    <t>http://louisville.edu/sustainability/Belknap%20Campus%20Sustainability%20Tour%20Map.pdf/at_download/file</t>
  </si>
  <si>
    <t>Does the institution produce a guide for commuters about how to use more sustainable methods of transportation?</t>
  </si>
  <si>
    <t>A brief description of the guide for commuters about how to use more sustainable methods of transportation</t>
  </si>
  <si>
    <t>In 2016, UofL launched a new online trip-planning and carpool-matching platform. The service is available to all free via the “Cardinal Directions” trip-finding platform at http://directions.louisville.edu. The guide shows all transportation options on one map.  The carpool option helps match riders going to the same destination. The platform has been designed as a one-stop-shop for UofL staff, faculty and students who want to find ways to reduce pollution and save money, time and hassle by cutting back on driving to campus. It is also available to the public to help increase the pool of potential carpool matches.
This built on the foundation created by the "Commute Green" campaign launched back in 2009 to provide commuters with information about lower-impact transportation alternatives including: living close enough to campus to walk, bicycling (former Earn-A-Bike Program &amp; UofL BikeShare), taking the bus (free with UofL ID!), carpooling/vanpooling, and UofL carshare. This guide is available online and is distributed in print at a wide variety of events, including new employee and new student orientations, Campus Sustainability Day, and other campus events.
An online resource page specifically for bicycle commuting to UofL has also been created: http://louisville.edu/sustainability/operations/bicycling-for-transportation</t>
  </si>
  <si>
    <t>The website URL for the guide for commuters about how to use more sustainable methods of transportation</t>
  </si>
  <si>
    <t>http://louisville.edu/sustainability/operations/transportation</t>
  </si>
  <si>
    <t xml:space="preserve">Does the institution produce navigation and educational tools for bicyclists and pedestrians (e.g. covering routes, inter-modal connections, policies, services, and safety)? </t>
  </si>
  <si>
    <t>A brief description of the navigation and educational tools for bicyclists and pedestrians</t>
  </si>
  <si>
    <t xml:space="preserve">The Sustainability Council maintains a webpage specifically for bicyclists which features a wide variety of navigation and educational tools. http://louisville.edu/sustainability/operations/bicycling-for-transportation
Pedestrians and cyclists can also get navigational help through UofL's online “Cardinal Directions” trip-finding platform at http://directions.louisville.edu.
In the past, the Sustainability Council has also distributed printed Louisville bike maps at campus events, Earn-A-Bike program trainings, and kiosks throughout the year. </t>
  </si>
  <si>
    <t>The website URL for navigation and educational tools for bicyclists and pedestrians</t>
  </si>
  <si>
    <t>http://louisville.edu/sustainability/operations/bicycling-for-transportation</t>
  </si>
  <si>
    <t>Does the institution produce a guide for green living and/or incorporating sustainability into the residential experience?</t>
  </si>
  <si>
    <t>A brief description of the guide for green living and incorporating sustainability into the residential experience</t>
  </si>
  <si>
    <t>The Cards Go Green! Pledge includes over two-dozen ideas for green living from reducing waste to conserving energy and water. Students are asked to pledge to take at least three of the steps when the guide is distributed in print at a wide variety of events, including new student orientations, Campus Sustainability Day, and other campus events. The Sustainability Council also maintains a Green Tips webpage, listing ideas about what residents and anyone at UofL can do to lead a more sustainable life and help improve our community.</t>
  </si>
  <si>
    <t>The website URL for the guide for green living and incorporating sustainability into the residential experience</t>
  </si>
  <si>
    <t>http://louisville.edu/sustainability/green-tips</t>
  </si>
  <si>
    <t>Does the institution produce other sustainability outreach materials or publications not covered above?</t>
  </si>
  <si>
    <t>A brief description of these materials or publications</t>
  </si>
  <si>
    <t xml:space="preserve">University Communications &amp; Marketing has a reporter assigned to the campus sustainability beat and regularly produces press releases and outreach material (stories, photos, videos, and announcements) for both internal and external audiences.
</t>
  </si>
  <si>
    <t>The website URL for these materials or publications</t>
  </si>
  <si>
    <t>EN-5</t>
  </si>
  <si>
    <t>Outreach Campaign</t>
  </si>
  <si>
    <t xml:space="preserve">Has the institution held at least one sustainability-related outreach campaign during the previous three years that was directed at students and yielded measurable, positive results in advancing sustainability? </t>
  </si>
  <si>
    <t>Has the institution held at least one sustainability-related outreach campaign during the previous three years that was directed at employees and yielded measurable, positive results in advancing sustainability?</t>
  </si>
  <si>
    <t>Name of the campaign</t>
  </si>
  <si>
    <t>Ecolympics / Campus Conservation Nationals / Bluegrass Unplugged</t>
  </si>
  <si>
    <t>A brief description of the campaign, including how students and/or employees were engaged</t>
  </si>
  <si>
    <t xml:space="preserve">Campus Conservation Nationals / Bluegrass Unplugged
Each spring UofL competes nationally and locally against Kentucky schools in the "Bluegrass Unplugged" competition to reduce electricity use on campus. This began with UofL's participation in Campus Conservation Nationals 2012, the first nationwide electricity reduction competition on university campuses, with over 150 campuses and 250,000 students across North America participating. Each spring, for a three week period, UofL competes to achieve the greatest possible energy reductions in its twelve residence halls, four with Building Dashboard real-time monitoring systems. Prizes are awarded to Conservation Heroes throughout the competition and to the winning residence hall at the end. </t>
  </si>
  <si>
    <t>A brief description of the measured positive impact(s) of the campaign</t>
  </si>
  <si>
    <t>Ecolympics 2018:
Feb 12-Mar 4, 2018
Total savings -1.56Kkilowatt-hours
Participants
Bettie Johnson Hall 19.9% reduced
Louisville Hall 6.5% reduced
Threlkeld Hall 6.3% reduced
Unitas Tower 5.1% reduced
Billy Minardi Hall 4% reduced
Miller Hall 3% reduced
University Tower Apartments 2.7% increased
Community Park 8.4% increased
Kurz Hall 18.8% increased
Ecolympics 2015: 
UofL residents battled it out to reduce energy use during the 2015 Campus Conservation Nationals February 9th to March 1st. Threlkeld Hall finished first with an overall 2.3% reduction in electricity use, followed by UTA with a 1.1% reduction. As grand champions, the residents of Threlkeld received a special in-house dinner catered by Mark's Feed Store on April 16th. During the meal, residents brainstormed possible projects to be part of their Green Renovation award. Thanks to the resident's energy-conscious actions, over the summer of 2015, the Threlkeld lobby got a brand new water bottle filling station and bikeshare system.
CCN 2014:
From February 10 to March 2, 2014, UofL students competed to achieve the greatest possible energy reductions in their residence halls. Results are below:
Threlkeld Hall (8.7% reduction)
Cardinal Towne (6.5% reduction)
Kurz Hall (5.8% reduction)
Louisville Hall (5.3% reduction)
Billy Minardi Hall (4.9% reduction)
Unitas Hall (3.0% reduction)
The Complex (West, Center &amp; Wellness) (2.4% reduction)
University Tower Apartments (UTA) (0.8% reduction)
Community Park (0.4% reduction)
Miller Hall (0.7% INCREASE)
Bettie Johnson Hall (43.1% INCREASE)</t>
  </si>
  <si>
    <t>The website URL where information about the campaign is available</t>
  </si>
  <si>
    <t>https://louisville.edu/sustainability/events/ecolympics-2018</t>
  </si>
  <si>
    <t>Name of the campaign (2nd campaign)</t>
  </si>
  <si>
    <t>RecycleMania</t>
  </si>
  <si>
    <t>A brief description of the campaign, including how students and/or employees were engaged (2nd campaign)</t>
  </si>
  <si>
    <t xml:space="preserve">UofL competes annually in the national RecycleMania competition to encourage recycling and waste reduction. RecycleMania is a friendly annual competition among college and university recycling programs in North America. During this 8 week period, UofL employees and students work across the entire university to reduce waste, increase recycling and raise awareness of conservation issues across campus! 
UofL's efforts were spotlighted in the 3/29/12 RecycleMania Week 8 Bulletin: "The University of Louisville promoted RecycleMania in as many ways as they could; posting signs in residence halls, yard signs on campus, painting a window in the main dining facility and putting the competition on the campus news page. University of Louisville also took the opportunity to promote the competition during their basketball games, which are broadcasted nationally. A "Big Head" was purchased for students to hold up to promote recycling and the competition. The Green Committee served as Garbage Guards for a week during lunch in their main dining facility diverting students from the trash cans towards the recycling bins."
</t>
  </si>
  <si>
    <t>A brief description of the measured positive impact(s) of the campaign (2nd campaign)</t>
  </si>
  <si>
    <t xml:space="preserve">In the Diversion Category, UofL was #1 in the state and 19th out of 171 nationally, with an over all Recycling Rate of 57% during the 8 week competition from Feb 4th to March 31st, 2018.
</t>
  </si>
  <si>
    <t>The website URL where information about the campaign is available (2nd campaign)</t>
  </si>
  <si>
    <t>http://louisville.edu/sustainability/operations/recycling</t>
  </si>
  <si>
    <t>A brief description of other sustainability-related outreach campaigns, including measured positive impacts</t>
  </si>
  <si>
    <t>EN-6</t>
  </si>
  <si>
    <t>Assessing Sustainability Culture</t>
  </si>
  <si>
    <t>Does the institution conduct an assessment of sustainability culture (i.e. the assessment focuses on sustainability values, behaviors and beliefs, and may also address awareness of campus sustainability initiatives)?</t>
  </si>
  <si>
    <t>Which of the following best describes the cultural assessment? The assessment is administered to:</t>
  </si>
  <si>
    <t>A subset of the campus community or a sample that may not be representative of the entire community</t>
  </si>
  <si>
    <t>Which of the following best describes the structure of the cultural assessment? The assessment is administered:</t>
  </si>
  <si>
    <t>Without a follow-up assessment of the same cohort or representative samples of the same population</t>
  </si>
  <si>
    <t>A brief description of how and when the cultural assessment(s) were developed and/or adopted</t>
  </si>
  <si>
    <t>The Green Interest Survey was developed in 2018 and adopted by Campus Housing in January of 2019. Several programs for sustainable living are run with help through Housing's sustainability staff including Ecolympics, Lighten-Your-Load, and free bikeshare. This survey is an attempt to measure the existing and potential levels of resident involvement in sustainable initiatives and practices on campus. This survey was created and administered by undergraduate and graduate students working in Housing with the guidance of Dr. Justin Mog, Assistant to the Provost for Sustainable Initiatives. The intention is for this survey to be administered periodically (multiple times throughout the year) by students during Housing's extracurricular programming.</t>
  </si>
  <si>
    <t>A copy or sample of the questions related to sustainability culture</t>
  </si>
  <si>
    <t>A sample of the questions related to sustainability culture or the website URL where the assessment tool is available</t>
  </si>
  <si>
    <t xml:space="preserve">Survey can be found on Survey Monkey at https://www.surveymonkey.com/r/GBB2962
 **************Sample Questions**************************
Do you participate in maintaining the existing community gardens on campus?
      Yes
      No
      I didn't know about them but I want to now! (Ask your surveyor for more information)
Which of the following were you aware of:
         Campus Housing Bike Share Program
        Cardinal Directions
         Free TARC with UofL Id
         None
 I would participate in a student committee focused on preserving and improving campus ecology, quality, and sustainability of student life?
        Strongly agree
        Agree
        Disagree
         Strongly disagree
I would participate in maintaining a community garden or plants (i.e Vegetated Roof, Window Planters, Indoor/houseplants, etc.) in or at my residence hall?
        Strongly agree
        Agree
        Disagree
         Strongly disagree
I would like to see improved efforts to campus sustainability.
        Strongly agree
        Agree
        Disagree
         Strongly disagree
If you agreed, where could we improve?
               Engagement (i.e. design of events, clubs, and student involvement)
               Operations (i.e. Waste Reduction or efficiency) 
               Academics (i.e. Access to courses and extracurricular training)
               Planning &amp; Administration (i.e. Goals to Carbon Neutrality, Openness to change)
               Others (please specify)
How important do you feel the following concepts are to sustainability:
. 
 	                                                            Not Important	Less Important	Important	More Important	Most Important
Pedestrians or "Car-free"
Reducing Energy Use
Renewable Energy
Recycling 
Plant based or "Meat-free" nutrition
Reducing waste
Saving water
Protecting species
Ethical or "fair trade" purchasing
</t>
  </si>
  <si>
    <t>A brief description of how representative samples were reached (if applicable) and how the cultural assessment is administered</t>
  </si>
  <si>
    <t>The assessment is administered face-to-face with voluntary respondents, during tabling and events for sustainability. These programs are open to the general student body. The sample is not representative and does not allow for individual follow-up assessments at this time.</t>
  </si>
  <si>
    <t>A brief summary of results from the cultural assessment, including a description of any measurable changes over time</t>
  </si>
  <si>
    <t>Less than the minimum sample size has been reached. Data from the next three years may be combined to establish a baseline.</t>
  </si>
  <si>
    <t>https://www.surveymonkey.com/r/GBB2962</t>
  </si>
  <si>
    <t>EN-7</t>
  </si>
  <si>
    <t>Employee Educators Program</t>
  </si>
  <si>
    <t>Total number of employees (staff + faculty, headcount)</t>
  </si>
  <si>
    <t>Number of employees served (i.e. directly targeted) by a peer-to-peer sustainability outreach and education program (avoid double-counting)</t>
  </si>
  <si>
    <t>Percentage of employees served by a peer-to-peer educator program</t>
  </si>
  <si>
    <t>Name of the employee educators program</t>
  </si>
  <si>
    <t>EcoReps</t>
  </si>
  <si>
    <t>Number of employees served (i.e. directly targeted) by the program (headcount)</t>
  </si>
  <si>
    <t>A brief description of how the employee educators are selected</t>
  </si>
  <si>
    <t xml:space="preserve">They are recruited through new employee orientation sessions, professional development in sustainability trainings, existing sustainability organizations on campus, and campus-wide media such as UofL Today. </t>
  </si>
  <si>
    <t>A brief description of the formal training that the employee educators receive to prepare them to conduct peer outreach</t>
  </si>
  <si>
    <t>A brief description of the financial and/or administrative support the institution provides to the program (e.g. annual budget and/or paid faculty/staff coordination)</t>
  </si>
  <si>
    <t>Name of the employee educators program (2nd program)</t>
  </si>
  <si>
    <t>Number of employees served (i.e. directly targeted) by the program (headcount) (2nd program)</t>
  </si>
  <si>
    <t>A brief description of how the employee educators are selected  (2nd program)</t>
  </si>
  <si>
    <t>A brief description of the formal training that the employee educators receive to prepare them to conduct peer outreach (2nd program)</t>
  </si>
  <si>
    <t>A brief description of the financial and/or administrative support the institution provides to the program (e.g. annual budget and/or paid faculty/staff coordination)  (2nd program)</t>
  </si>
  <si>
    <t>A brief description of all other employee peer-to-peer sustainability outreach and education programs, including the number of employees served and how employee educators are selected, trained, and supported by the institution</t>
  </si>
  <si>
    <t>Total number of hours employee educators are engaged in peer-to-peer sustainability outreach and education activities annually</t>
  </si>
  <si>
    <t>http://louisville.edu/sustainability/operations/eco-reps/eco-reps.html</t>
  </si>
  <si>
    <t>EN-8</t>
  </si>
  <si>
    <t>Employee Orientation</t>
  </si>
  <si>
    <t>Percentage of new employees (faculty and staff) that are offered orientation and/or outreach and guidance materials that cover sustainability topics</t>
  </si>
  <si>
    <t>A brief description of how sustainability is included in new employee orientation (including how multiple dimensions of sustainability are addressed)</t>
  </si>
  <si>
    <t xml:space="preserve">From July 2009 to April 2016, every Monday’s day-long New Employee Orientation (required for all full-time university employees) included a module on sustainability at UofL and the Partnership for a Green City. When the program was cut to a half-day, this in-person training was dropped, but all new employees are still given information in their welcome packet about sustainability at UofL. All are encouraged to sign the Cards Go Green! Pledge, committing to at least three actions to reduce their environmental impact; and encouraged to look for ways they can help the University enhance its sustainability as they settle into their new positions.
Sustainability information is also distributed during July’s New Faculty Orientations, including the Cards Go Green! Pledge and details about specific projects faculty and students can get involved in to help transform UofL into a living laboratory for sustainability.
</t>
  </si>
  <si>
    <t>http://louisville.edu/sustainability/finance-outreach/human-resources</t>
  </si>
  <si>
    <t>EN-9</t>
  </si>
  <si>
    <t>Staff Professional Development</t>
  </si>
  <si>
    <t>Does the institution make available professional development and training opportunities in sustainability to all staff at least once per year?</t>
  </si>
  <si>
    <t>Does the institution wish to pursue Part 2 of this credit (the rate of employee participation in sustainability professional development and training)?</t>
  </si>
  <si>
    <t>Estimated percentage of regular staff (full-time and part-time) that participates annually in sustainability professional development and training that is either provided or supported by the institution (0, 1-24%, 25-49%, 50-74%, 75% or more)</t>
  </si>
  <si>
    <t>A brief description of any internal sustainability professional development and training opportunities that the institution makes available to staff</t>
  </si>
  <si>
    <t>Free online and in-person sustainability training is available to all year-round through the UofL EcoReps Program.
In spring 2014, the university made free, UofL-specific, online Sustainability training available to all faculty and staff through Blackboard's University Wide Training Resources.
In April 2012, UofL launched a new Professional Development Training Program with sustainability training open to all employees at least once a semester. This dynamic and engaging series of sessions led by experts in the field provide all employees with a helpful introduction to the basic principles of sustainability and how to apply them in professional and personal decision-making at work and at home. This on-going series of professional development sessions has been designed to offer staff and faculty at any level with a wide variety of practical tips that you can use to help UofL shift our culture towards become better stewards of the environment while saving money and helping build a brighter tomorrow for society. Attendees will better understand UofL's commitment to sustainability and learn how each step we take contributes to big results for us individually, for the university, and for the broader community. The sessions will also introduce you to UofL’s Eco-Reps Program, which gives you the opportunity to go deeper with follow-up trainings online, a certification, group and individual service projects, and the empowerment of becoming a point-person for sustainability in your unit.
In addition, the Sustainability Council offers free Garden Workshops at least once a month that are open to the entire campus community. At these workshops, staff can learn sustainability principles and practice hands-on activities.
The university-wide Sustainability Council provides individual unit staff professional development trainings in sustainability available upon request.</t>
  </si>
  <si>
    <t>A brief description of any external professional development and training opportunities in sustainability that are supported by the institution(e.g. through payment, reimbursement, or subsidy)</t>
  </si>
  <si>
    <t xml:space="preserve">Estimated percentage of regular staff (full-time and part-time) for which sustainability is included in performance reviews (0, 1-24%, 25-49%, 50-74%, 75% or more) </t>
  </si>
  <si>
    <t>EN-10</t>
  </si>
  <si>
    <t>Community Partnerships</t>
  </si>
  <si>
    <t xml:space="preserve">Name of the institution’s formal community partnership to advance sustainability </t>
  </si>
  <si>
    <t>Partnership for a Green City</t>
  </si>
  <si>
    <t xml:space="preserve">Does the institution provide financial or material support for the partnership? </t>
  </si>
  <si>
    <t>Which of the following best describes the partnership timeframe?</t>
  </si>
  <si>
    <t>Multi-year or ongoing</t>
  </si>
  <si>
    <t>Which of the following best describes the partnership’s sustainability focus?</t>
  </si>
  <si>
    <t>The partnership simultaneously supports social equity and wellbeing, economic prosperity, and ecological health</t>
  </si>
  <si>
    <t>Are underrepresented groups and/or vulnerable populations engaged as equal partners in strategic planning, decision-making, implementation and review? (Yes, No, or Not Sure)</t>
  </si>
  <si>
    <t>A brief description of the institution’s formal community partnership to advance sustainability, including website URL (if available) and information to support each affirmative response above</t>
  </si>
  <si>
    <t xml:space="preserve">The Partnership for a Green City is the first of its kind in the country and represents a collaborative effort to improve sustainability internally and in the community by four of Louisville's largest public entities: Louisville Metro Government, University of Louisville, the Jefferson County Public Schools and Jefferson Community &amp; Technical College. It began with three partners in August 2004, as a major step toward overcoming challenges to Louisville's environmental practices. JCTC joined the Partnership in 2012. Together, the partner agencies employ over 30,000 people, enroll over 135,000 students, own more than 531 buildings with 30 million square feet of space, operate and maintain 7,000 fleet vehicles, and manage 25,135 acres of land in Louisville Metro, which is one-tenth of the land in the merged city-county. Through the coordination of efforts and cooperation, the Partnership has been able to realize real results that will have long-term impact on the health, education, and well-being of our citizens while improving and institutionalizing environmental practices within the organizations themselves. 
</t>
  </si>
  <si>
    <t>Name of the institution’s formal community partnership to advance sustainability (2nd partnership)</t>
  </si>
  <si>
    <t>Does the institution provide financial or material support for the partnership? (2nd partnership)</t>
  </si>
  <si>
    <t>Which of the following best describes the partnership timeframe? (2nd partnership)</t>
  </si>
  <si>
    <t>Which of the following best describes the partnership’s sustainability focus? (2nd partnership)</t>
  </si>
  <si>
    <t>Are underrepresented groups and/or vulnerable populations engaged as equal partners in strategic planning, decision-making, implementation and review? (2nd partnership) (Yes, No, or Not Sure)</t>
  </si>
  <si>
    <t>A brief description of the institution’s formal community partnership to advance sustainability, including website URL (if available) and information to support each affirmative response above (2nd partnership)</t>
  </si>
  <si>
    <t>Name of the institution’s formal community partnership to advance sustainability (3rd partnership)</t>
  </si>
  <si>
    <t>Does the institution provide financial or material support for the partnership? (3rd partnership)</t>
  </si>
  <si>
    <t>Which of the following best describes the partnership timeframe? (3rd partnership)</t>
  </si>
  <si>
    <t>Which of the following best describes the partnership’s sustainability focus? (3rd partnership)</t>
  </si>
  <si>
    <t>Are underrepresented groups and/or vulnerable populations engaged as equal partners in strategic planning, decision-making, implementation and review? (3rd partnership) (Yes, No, or Unknown)</t>
  </si>
  <si>
    <t>A brief description of the institution’s formal community partnership to advance sustainability, including website URL (if available) and information to support each affirmative response above (3rd partnership)</t>
  </si>
  <si>
    <t>A brief description of the institution’s other community partnerships to advance sustainability</t>
  </si>
  <si>
    <t>http://partnershipgreencity.wixsite.com/greencitypartnership</t>
  </si>
  <si>
    <t>EN-11</t>
  </si>
  <si>
    <t>Inter-Campus Collaboration</t>
  </si>
  <si>
    <t>Is the institution an active member of a national or international sustainability network?</t>
  </si>
  <si>
    <t>The name of the national or international sustainability network(s)</t>
  </si>
  <si>
    <t>United Nations Sustainable Development Solutions Network
U.S. Green Building Council
Association for the Advancement of Sustainability in Higher Education (AASHE)
Climate Leadership Network (formerly ACUPCC)
Universities Council of Water Resources</t>
  </si>
  <si>
    <t>Is the institution an active member of a regional, state/provincial or local sustainability network?</t>
  </si>
  <si>
    <t>The name of the regional, state/provincial or local sustainability network(s)</t>
  </si>
  <si>
    <t xml:space="preserve">Kentucky Student Environmental Coalition (KSEC)
Kentucky Green Schools Coalition (established January 2016)
Coalition for a Smoke-Free Tomorrow
Kentucky College &amp; University Carbon Consortium
Louisville Sustainability Council 
Partnership for a Green City
</t>
  </si>
  <si>
    <t xml:space="preserve">Has the institution presented at a sustainability conference during the previous year? </t>
  </si>
  <si>
    <t>A list or brief description of the conference(s) and presentation(s)</t>
  </si>
  <si>
    <t>2018 AASHE Conference:
·  Justin Mog &amp; Ellen Trahan – “Green Gurus Unite! Discussing the Promise and Perils of Becoming Your School’s Moral Compass” (Networking Meeting)
·  Henrietta Ransdell &amp; Erin Kurtz – Grassroots: Connecting Diverse Louisville Communities Through Sustainable Initiatives (30-Minute Session)
·  Ellen Trahan &amp; Carolyn Gahn (University of Kentucky) - Local Food Sourcing in Kentucky: A Case Study in Higher Ed Collaboration (Poster)
AASHE 2017:
1.  Justin Mog &amp; Ellen Trahan (30-min session): High Priests of Sustainability?! The Promise and Perils of Becoming Your School’s Moral Compass
2.  Riley Kneale (Poster): Examining the Efficacy of an Award-Winning Bicycle-Earning Program in Altering Student and Staff Transportation Modes
AASHE 2016:
1.  Melissa Michael &amp; Justin Mog - Sticky Sustainability: Tapping Untapped Resources on Campus #ULMapleMadness (Poster)
2.  Angie Carlson &amp; Brian Barnes - Green Meets Brown: University of Louisville Eco-Reps and Community Composting (Case Study)
AASHE 2015:
1.  Justin Mog – Sustainability Tours: Using Campus as a Teaching Tool (Case Study)
2.  Laura Krauser &amp; Justin Mog – Nurturing a Sharing Economy on Campus (Case Study)
3.  Benjamin Leamon &amp; Kelsey Voit – Prolonged Engagement: Growing a Culture of Sustainability within a Student Body (Case Study)
4.  Benjamin Leamon &amp; Chad Frederick – Weaving Sustainability into Curricula across Disciplines: Challenges and Successes from the Green Threads Faculty Workshop (Case Study)
5.  Chad Frederick – 'Sustainability doesn't mean everything to everybody.' A foundational vocabulary for courses in urban sustainability (Case Study)
6.  Angie Carlson &amp; Brian Barnes - Growing Community: University of Louisville Eco-Reps and Blackacre Nature Preserve (Poster)</t>
  </si>
  <si>
    <t xml:space="preserve">Has the institution submitted a case study during the previous year to a sustainability awards program that is inclusive of multiple campuses? </t>
  </si>
  <si>
    <t>A list or brief description of the awards program(s) and submission(s)</t>
  </si>
  <si>
    <t xml:space="preserve">Has the institution had staff, students or faculty serving on a board or committee of a sustainability network or conference during the previous three years? </t>
  </si>
  <si>
    <t>A list or brief description of the board or committee appointment(s)</t>
  </si>
  <si>
    <t>Does the institution have an ongoing mentoring relationship with another institution through which it assists the institution with its sustainability reporting and/or the development of its sustainability program?</t>
  </si>
  <si>
    <t>A brief description of the mentoring relationship and activities</t>
  </si>
  <si>
    <t>Has the institution had staff, faculty, or students serving as peer reviewers of another institution’s sustainability data (e.g. GHG emissions or course inventory) and/or STARS submission during the previous three years?</t>
  </si>
  <si>
    <t>A brief description of the peer review activities</t>
  </si>
  <si>
    <t xml:space="preserve">Has the institution participated in other collaborative efforts around sustainability during the previous year, e.g. joint planning or resource sharing with other institutions? </t>
  </si>
  <si>
    <t>A brief description of other collaborative efforts around sustainability during the previous year</t>
  </si>
  <si>
    <t>UofL participates in the Southeast Campus Sustainability Coordinators Network, which facilitates collaboration and the sharing of best practices across the following schools in the U.S. southeast:
Agnes Scott College
Auburn University
Appalachian State University
Christopher Newport University
Coastal Carolina University
College of William &amp; Mary
Davidson College
Duke University
East Carolina University
Elizabeth City State University
Elon University
Emory University
Florida State University
Furman University
Georgia Institute of Technology
Georgia State University
Georgia Southern University
Kennesaw State University
Louisiana State University
Middle Georgia State University
Mississippi State University
North Carolina State University
Tulane University
University of Alabama - Birmingham
University of Arkansas
University of Florida
University of Georgia
University of Louisiana at Lafayette
University of Louisville
University of Mississippi
University of North Carolina - Asheville
University of North Carolina - Chapel Hill
University of North Carolina - Charlotte
University of North Carolina - Greensboro
University of North Carolina - Wilmington
University of Richmond
University of South Carolina
University of Tennessee - Knoxville
Vanderbilt University
Virginia Commonwealth University
Wake Forest University
Western Carolina University
Winthrop University
UofL regularly shares ideas, learns from, and organizes for sustainability with other institutions of higher education throughout the region. Examples have included:
- UofL hosted a campus sustainability tour during the May 9, 2017 Kentucky School Energy Summit organized by the Kentucky School Board Association.
- UofL's Assistant to the Provost for Sustainability Initiatives, Dr. Justin Mog, traveled to Siena Heights University (Adrian, MI) to consult about launching sustainability initiatives and to speak as part of the William Issa Endowment Speaker Series: "Embracing the Challenge of Sustainability: Transforming Campuses, Reshaping Minds &amp; Investing in our Common Future" (April 6-7, 2016).
- Four UofL staff &amp; faculty organized a Zero Waste (Composting &amp; Recycling) and Sustainable Grounds Management Tour of Belknap campus for 14 facilities management representatives from Western Kentucky University on Jan. 7th, 2016.</t>
  </si>
  <si>
    <t>http://louisville.edu/sustainability/sustainability-council/memberships-and-organizational-affiliations</t>
  </si>
  <si>
    <t>EN-12</t>
  </si>
  <si>
    <t>Continuing Education</t>
  </si>
  <si>
    <t>Does the institution offer continuing education courses that address sustainability?</t>
  </si>
  <si>
    <t>Total number of continuing education courses offered</t>
  </si>
  <si>
    <t>66</t>
  </si>
  <si>
    <t>Number of continuing education courses offered that address sustainability</t>
  </si>
  <si>
    <t>3</t>
  </si>
  <si>
    <t>Percentage of continuing education courses that address sustainability</t>
  </si>
  <si>
    <t>4.55</t>
  </si>
  <si>
    <t>A copy of the list and brief description of the continuing education courses that address sustainability</t>
  </si>
  <si>
    <t>A list and brief description of the continuing education courses that address sustainability</t>
  </si>
  <si>
    <t>Sustainability-related courses include:
September 12th	2018	Beyond Conflict Management
July 31st	2019	Grant Writing Certificate: Application Development and Funding
October 30th	2019	Beyond Conflict Management</t>
  </si>
  <si>
    <t>Does the institution have at least one sustainability-themed certificate program through its continuing education or extension department?</t>
  </si>
  <si>
    <t>A brief description of the certificate program(s), including the year the program was created</t>
  </si>
  <si>
    <t>The option for a LEED Green Associates certificate program is being explored by the university's continuing education department in collaboration with the UofL Sustainability Council and the Kentucky chapter of the U.S. Green Building Council. Since the continuing education department operates on full cost recovery model, on-going assessments are being conducted to determine the financial viability of offering a sustainability-related certification program.</t>
  </si>
  <si>
    <t>http://louisville.edu/sustainability/education-research/continuing-education</t>
  </si>
  <si>
    <t>https://reports.aashe.org/media/secure/77/7/644/5870/Seminar-Calendar-18-19.pdf</t>
  </si>
  <si>
    <t>EN-13</t>
  </si>
  <si>
    <t>Community Service</t>
  </si>
  <si>
    <t>Number of students enrolled for credit (headcount; part-time students, continuing education, and/or graduate students may be excluded)</t>
  </si>
  <si>
    <t>Number of students engaged in community service (headcount)</t>
  </si>
  <si>
    <t>24316</t>
  </si>
  <si>
    <t>Percentage of students engaged in community service</t>
  </si>
  <si>
    <t>95.15</t>
  </si>
  <si>
    <t>Does the institution wish to pursue Part 2 of this credit (community service hours)? (if data not available, respond 'No')</t>
  </si>
  <si>
    <t>Total number of student community service hours contributed during the most recent one-year period</t>
  </si>
  <si>
    <t>458128</t>
  </si>
  <si>
    <t xml:space="preserve">Number of annual community service hours contributed per student </t>
  </si>
  <si>
    <t>17.93</t>
  </si>
  <si>
    <t>http://louisville.edu/communityengagement</t>
  </si>
  <si>
    <t>Does the institution include community service achievements on student transcripts?</t>
  </si>
  <si>
    <t>Does the institution provide incentives for employees to participate in community service (on- or off-campus)? (Incentives may include voluntary leave, compensatory time, or other forms of positive recognition)</t>
  </si>
  <si>
    <t>A brief description of the institution’s employee community service initiatives</t>
  </si>
  <si>
    <t>In 2013, UofL instituted the following Community Service Leave Policy:
Purpose: The University of Louisville recognizes the importance of community involvement and encourages employees to participate in volunteer activities by providing flexibility in work schedules and paid leave opportunities.
Benefits:
- To promote community engagement through public service and our Signature Partnership.
- To promote involvement in community schools, supporting learning and student success.
Eligibility: Community Service Leave of one day during a calendar year (pro-rated for part-time employees) may be approved for regular (classified, professional and administrative) staff members, subject to the following guidelines:
- Employees, whose performance is deemed satisfactory, are eligible to request Community Service Leave.
- Employees must receive prior approval from their supervisor. The supervisor may require leave be taken at an alternative time, based on operational needs of department. Employee may be required to provide documented proof of volunteer service hours from service organization.
- Community Service Leave does not contribute to time worked in determining overtime and will be offset by any additional time worked during a work week.
- Unused Volunteer Leave may not be carried over to the following calendar year; whenever an employee moves from one unit to another without a break in regular continuous service, unused Community Service Leave shall be transferred to the new unit for future use during the remainder of the calendar year; and will not be paid at termination.
Usage: Community Service Leave may be used for the following initiatives:
- Involvement in schools (daycare, K-12; public or private).
- Volunteering in a community service organization.
- Disaster relief and emergency volunteer activities.
Exclusions are as following:
- Partisan political activities.
- Religious activities or services which support or promote religious beliefs.
Questions can be directed to Human Resources at 502.852.6258 or by email at hradmin@louisville.edu.</t>
  </si>
  <si>
    <t>https://reports.aashe.org/media/secure/77/7/645/5886/17-18CommunityEngagement.pdf</t>
  </si>
  <si>
    <t>EN-14</t>
  </si>
  <si>
    <t>Participation in Public Policy</t>
  </si>
  <si>
    <t>Does the institution advocate for public policies that support campus sustainability or that otherwise advance sustainability at the municipal/local level?</t>
  </si>
  <si>
    <t>A brief description of how the institution engages in public policy advocacy for sustainability at the municipal/local level, including the issues, legislation, and ordinances for or against which the institution has advocated</t>
  </si>
  <si>
    <t>The entirety of the Campus Community (all email addresses on our servers) received this email within a week of the 2018 election, urging recipients to participate in humanistic rational thinking. This email identifies a local issue that directly effected advocacy in the Louisville community.
"To the Campus Community:
Many of us have experienced a range of emotions from shock to sadness to outrage by the hate crimes that have taken place with the shootings and killing of innocent victims at the Kroger store in Louisville and the synagogue in Pittsburgh.  Although historically and over the past several years, there have been many other lives that have been lost to senseless shootings, we should never be silent in expressing our sympathy to the family and loved ones of those whose lives were taken.  Nor can we be silent regarding our commitment to join in the fight against racism, sexism, anti-Semitism, ethnocentrism,  and other “isms” that are the antitheses of inclusion, social justice, fairness, equity and the tenets on which this country was built.  
This means that we must speak against policies that seek to repress, exclude and deny the rights of others.  These would include the proposed policy that would define gender at birth, acts that separate immigrant children from their parents and the deployment of military to stop immigrants who traveled thousands of miles to seek freedom and opportunities from entering this country. I encourage all of us to stand collectively and individually for the values that lead us to a more just and inclusive society.
Mordean Taylor-Archer
Vice Provost for Diversity and International Affairs"</t>
  </si>
  <si>
    <t>Does the institution advocate for public policies that support campus sustainability or that otherwise advance sustainability at the state/provincial/regional level?</t>
  </si>
  <si>
    <t>A brief description of how the institution engages in public policy advocacy for sustainability at the state/provincial/regional level, including the issues, legislation, and ordinances for or against which the institution has advocated</t>
  </si>
  <si>
    <t>The University of Louisville and UofL Campus Health Services are members of the Coalition for a Smoke-Free Tomorrow, a diverse group of stakeholders who have formed a statewide organization speaking with a single voice to improve Kentucky’s health by reducing tobacco use and protecting Kentuckians from the dangers of secondhand smoke and other tobacco-related emissions. Members commit to publicly support Coalition goals, including enacting comprehensive smoke-free workplace policies, raising tobacco taxes by $1/pack or more, and helping make smoking cessation programs available and accessible in Kentucky communities and workplaces.</t>
  </si>
  <si>
    <t>Does the institution advocate for public policies that support campus sustainability or that otherwise advance sustainability at the national level?</t>
  </si>
  <si>
    <t>A brief description of how the institution engages in public policy advocacy for sustainability at the national level, including the issues, legislation, and ordinances for or against which the institution has advocated</t>
  </si>
  <si>
    <t>On November 17, 2017, UofL Interim President, Greg Postel, sent a formal letter to U.S. Senator Mitch McConnell (KY) expressing the university's grave concerns about the proposed Senate tax reform bill, as well as H.R. 1 (The Tax Cut and Jobs Act). The concern was that the bills would impact higher education Affordability and Diversity by substantially impeding the ability of low and middle income families to afford higher education. 
Additionally, within a week of the 2018 election, the entirety of the Campus Community (all email addresses on our servers) received this email, urging recipients to participate in humanistic rational thinking at the national level. This email identifies at least two specific national movements that it opposes in the last paragraph. 
"To the Campus Community:
Many of us have experienced a range of emotions from shock to sadness to outrage by the hate crimes that have taken place with the shootings and killing of innocent victims at the Kroger store in Louisville and the synagogue in Pittsburgh.  Although historically and over the past several years, there have been many other lives that have been lost to senseless shootings, we should never be silent in expressing our sympathy to the family and loved ones of those whose lives were taken.  Nor can we be silent regarding our commitment to join in the fight against racism, sexism, anti-Semitism, ethnocentrism,  and other “isms” that are the antitheses of inclusion, social justice, fairness, equity and the tenets on which this country was built.  
This means that we must speak against policies that seek to repress, exclude and deny the rights of others.  These would include the proposed policy that would define gender at birth, acts that separate immigrant children from their parents and the deployment of military to stop immigrants who traveled thousands of miles to seek freedom and opportunities from entering this country. I encourage all of us to stand collectively and individually for the values that lead us to a more just and inclusive society.
Mordean Taylor-Archer
Vice Provost for Diversity and International Affairs"</t>
  </si>
  <si>
    <t>Does the institution advocate for public policies that support campus sustainability or that otherwise advance sustainability at the international level?</t>
  </si>
  <si>
    <t>A brief description of how the institution engages in public policy advocacy for sustainability at the international level, including the issues, legislation, and ordinances for or against which the institution has advocated</t>
  </si>
  <si>
    <t>A brief description of other political positions the institution has taken during the previous three years (if applicable)</t>
  </si>
  <si>
    <t>A brief description of political donations the institution made during the previous three years (if applicable)</t>
  </si>
  <si>
    <t>https://reports.aashe.org/media/secure/77/7/647/5880/UofL%20Policy%20Advocacy%20-%20Letter%20to%20Mitch%20McConnell%20(Tax%20Reform)%202017-11-15.pdf</t>
  </si>
  <si>
    <t>EN-15</t>
  </si>
  <si>
    <t>Trademark Licensing</t>
  </si>
  <si>
    <t>Is the institution a member of the Worker Rights Consortium?</t>
  </si>
  <si>
    <t xml:space="preserve">Is the institution a member of the Fair Labor Association? </t>
  </si>
  <si>
    <t>A brief description of the institution’s WRC or FLA membership, including the year membership was last established or renewed</t>
  </si>
  <si>
    <t>In 2010, UofL rejoined the Worker Rights Consortium and its Designated Suppliers Program help to ensure that UofL trademark apparel is not produced under abusive, dangerous sweatshop conditions. UofL was also an affiliate of the Fair Labor Association, a nonprofit organization dedicated to ending sweatshop conditions in factories worldwide.
Both memberships have apparently lapsed without any notice to the campus community or the UofL Sustainability Council which take up the issue once again in 2019.
In 2014-15, Cards United Against Sweatshops rejuvenated student interest in diving into WRC reports for UofL apparel suppliers and seeking to increase the sourcing of sweat-free clothing for UofL. Students have called on UofL to increase the percentage of sweat-free clothing available in the UofL Bookstore and on March 27, 2015 they succeeded in getting the university to issue a letter to all UofL apparel licensees requiring that they sign onto the Accord on Fire and Building Safety in Bangladesh.
On March 3, 2015, as a part of Spring Sustainability Week, CUAS brought to campus Bangladeshi labor organizer Kalpona Akter and Mahinoor Begum, a garment worker and survivor of the deadly Rana Plaza collapse in April 2013. The workers spoke about their struggle to force brands like VF Corporation, the parent company of JanSport, to sign a legally binding agreement to improve apparel factory safety and working conditions in Bangladesh, as well as what students can do to make UofL sweat-free! The students and Bangladeshi workers took their demands directly to the UofL administration. Watch Video of the action.
On Sept. 11, 2014 and Oct. 18, 2013, over 100 UofL students, faculty and staff had the opportunity to meet the workers who sew UofL apparel on campus! The Departments of Social Change, Anthropology, and Peace Justice &amp; Conflict Transformation, collaborated with Cards United Against Sweatshops, the Latin American and Hispanic Student Association, the Latin American and Latino Studies Organization, and Solidarity Ignite (contact: info@solidarityignite.org or Amy at 732-947-8630) to bring to campus two workers from the Alta Gracia Factory. Located in the Dominican Republic Free Trade Zone, Alta Gracia is the first college logo t-shirt factory to pay its workers a living wage, respect their democratic voice on the job, and provide a safe and healthy work environment as regularly verified by the Worker Rights Consortium, to which UofL belongs. The result of decades of students and workers organizing in solidarity, Alta Gracia offers a stark contrast to the often exploitative conditions in garment factories and is transforming the lives of workers, the community of Villa Altagracia, and the wider apparel industry. Yenny Perez and Maritza Vargas, workers at the Alta Gracia factory, came to UofL to share their personal stories about decades of working in the textile industry and seeking dignified jobs. We listened to the stories of these inspiring union leaders; learned about the effect that a dignified wage has had on the community of Villa Altagracia and the wider garment industry; heard about the historic struggle for fair working conditions in the Dominican Republic Free Trade Zone; and discovered how to support the workers who sew our university logo apparel!</t>
  </si>
  <si>
    <t>https://reports.aashe.org/media/secure/77/7/648/5882/UofL%20Letter%20to%20Apparel%20Licensees%20requiring%20Bangladesh%20Accord(3-26-15).pdf</t>
  </si>
  <si>
    <t>Air &amp; Climate</t>
  </si>
  <si>
    <t>OP-1: Greenhouse Gas Emissions</t>
  </si>
  <si>
    <t>OP-2: Outdoor Air Quality</t>
  </si>
  <si>
    <t xml:space="preserve">Buildings </t>
  </si>
  <si>
    <t>OP-3: Building Operations and Maintenance</t>
  </si>
  <si>
    <t>OP-4: Building Design and Construction</t>
  </si>
  <si>
    <t>Energy</t>
  </si>
  <si>
    <t>OP-5: Building Energy Consumption</t>
  </si>
  <si>
    <t>OP-6: Clean and Renewable Energy</t>
  </si>
  <si>
    <t>Food &amp; Dining</t>
  </si>
  <si>
    <t>OP-7: Food and Beverage Purchasing</t>
  </si>
  <si>
    <t>OP-8: Sustainable Dining</t>
  </si>
  <si>
    <t>Grounds</t>
  </si>
  <si>
    <t>OP-9: Landscape Management</t>
  </si>
  <si>
    <t>OP-10: Biodiversity</t>
  </si>
  <si>
    <t>Purchasing</t>
  </si>
  <si>
    <t>OP-11: Sustainable Procurement</t>
  </si>
  <si>
    <t>OP-12: Electronics Purchasing</t>
  </si>
  <si>
    <t>OP-13: Cleaning and Janitorial Purchasing</t>
  </si>
  <si>
    <t>OP-14: Office Paper Purchasing</t>
  </si>
  <si>
    <t>Transportation</t>
  </si>
  <si>
    <t>OP-15: Campus Fleet</t>
  </si>
  <si>
    <t>OP-16: Student Commute Modal Split</t>
  </si>
  <si>
    <t>OP-17: Employee Commute Modal Split</t>
  </si>
  <si>
    <t>OP-18: Support for Sustainable Transportation</t>
  </si>
  <si>
    <t>Waste</t>
  </si>
  <si>
    <t>OP-19: Waste Minimization and Diversion</t>
  </si>
  <si>
    <t>OP-20: Construction and Demolition Waste Diversion</t>
  </si>
  <si>
    <t>OP-21: Hazardous Waste Management</t>
  </si>
  <si>
    <t>Water</t>
  </si>
  <si>
    <t>OP-22: Water Use</t>
  </si>
  <si>
    <t>OP-23: Rainwater Management</t>
  </si>
  <si>
    <t>OP-1</t>
  </si>
  <si>
    <t>Greenhouse Gas Emissions</t>
  </si>
  <si>
    <t xml:space="preserve">Has the institution conducted a GHG emissions inventory that includes all Scope 1 and 2 emissions? </t>
  </si>
  <si>
    <t>Does the institution’s GHG emissions inventory include all, some or none of its Scope 3 GHG emissions from the following categories?</t>
  </si>
  <si>
    <t>Does the institution’s GHG emissions inventory include all, some or none of its Scope 3 GHG emissions from business travel?</t>
  </si>
  <si>
    <t>All</t>
  </si>
  <si>
    <t>Does the institution’s GHG emissions inventory include all, some or none of its Scope 3 GHG emissions from commuting?</t>
  </si>
  <si>
    <t>Does the institution’s GHG emissions inventory include all, some or none of its Scope 3 GHG emissions from purchased goods and services?</t>
  </si>
  <si>
    <t>Does the institution’s GHG emissions inventory include all, some or none of its Scope 3 GHG emissions from capital goods?</t>
  </si>
  <si>
    <t>Does the institution’s GHG emissions inventory include all, some or none of its Scope 3 GHG emissions from waste generated in operations?</t>
  </si>
  <si>
    <t>Does the institution’s GHG emissions inventory include all, some or none of its Scope 3 GHG emissions from fuel- and energy-related activities not included in Scope 1 or Scope 2?</t>
  </si>
  <si>
    <t>Does the institution’s GHG emissions inventory include all, some or none of its Scope 3 GHG emissions from other categories?</t>
  </si>
  <si>
    <t>A copy of the most recent GHG emissions inventory</t>
  </si>
  <si>
    <t>https://reports.aashe.org/media/secure/77/7/650/4844/2006-17%20UofL%20GHG%20Emissions%20Data%20(Calculator_v8).xlsm</t>
  </si>
  <si>
    <t>A brief description of the methodology and/or tool used to complete the GHG emissions inventory, including how the institution accounted for each category of Scope 3 emissions reported above</t>
  </si>
  <si>
    <t>Estimated emissions are calculated using the UNH (formerly Clean Air-Cool Planet®) Campus Carbon Calculator v8.0 utilizing annual facility data. The calculator has been used annually by UofL for university data collection, storage and conversion into a common greenhouse gas emission unit, metric tons of carbon dioxide equivalent (MT eCO2). In the conversion process, the calculator uses scientifically-based factors for specific activities leading to GHG emissions (e.g., commuter miles traveled, tons of waste disposed, gallons of fuel burned, etc.). These conversion factors have been modified as more is learned about the global warming effects of various greenhouse gases.</t>
  </si>
  <si>
    <t>Has the GHG emissions inventory been validated internally by personnel who are independent of the GHG accounting and reporting process and/or verified by an independent, external third party?</t>
  </si>
  <si>
    <t>A brief description of the internal and/or external verification process</t>
  </si>
  <si>
    <t>The data is verified by personnel across the university who are independent of the GHG accounting and reporting process. The emissions data was peer-reviewed by a large group of staff, faculty, and students as follows: 
Project Coordination, Narrative, Data Collection &amp; Analysis: Justin Mog, PhD, Assistant to the Provost for Sustainability Initiatives
Lead Data Manager: Steven Sizemore, AICP, Graduate Research Assistant, Urban &amp; Public Affairs
Mary Alexander-Conte, Director of Disbursement Services, Controller’s Office
Brian Barnes, Director, UofL Community Composting Project
Shari Barrow, Institutional Research Analyst II/Project &amp; Logistics Coordinator, Office of Academic Planning &amp; Accountability
Gary Becker, Assistant Director, Parking &amp; Transportation Services
Aaron Boggs, Assistant Director, Physical Plant Maintenance and Renovations
Maria Brown, Senior Buyer, Business Services - Purchasing
Tracey Coke, Electronic Documentation Coordinator, Design &amp; Printing Services
Terry Cutler, Assistant Director, Purchasing
Robert Goldstein, Vice Provost, Institutional Research
Rick Graycarek, Director of Budget &amp; Financial Planning, Office of Planning and Budget
Virginia Hosono, Director, Office of Study Abroad and International Travel
Chris Hodgkins, Senior Policy &amp; Budget Analyst, Office of Planning and Budget
Lisa Horn, Assistant Director of Operations &amp; Support Services, Institutional Research
Bob Knaster, Executive Director, Business Services
Becky Patterson, Executive Director of Institutional Research &amp; Planning, Institutional Research
Tina Pierce, Director of Finance, Physical Plant – Facilities
Catharine Price, Hazardous Materials &amp; Environmental Manager, Environmental Health &amp; Safety
Greg Schetler, Grounds Superintendent, Physical Plant - Facilities
David Simpson, Chair &amp; Professor of Urban &amp; Public Affairs, Chair of Sustainability Council
Glen Todd, Director, Physical Plant – Health Sciences Center
Peggy (Moore) Trader, Space Coordinator/CAD Technician, University Planning, Design &amp; Construction
Dave Veltman, Foreman, Steam &amp; Chilled Water Plant, Physical Plant - Facilities
Frances Woodson, Lead ERP Systems Analyst, Performance Improvement &amp; Business Analytics</t>
  </si>
  <si>
    <t>Documentation to support the internal and/or external verification process</t>
  </si>
  <si>
    <t>Does the institution wish to pursue Part 2 and Part 3 of this credit? (reductions in Scope 1 and Scope 2 GHG emissions)</t>
  </si>
  <si>
    <t>Gross Scope 1 and Scope 2 GHG emissions</t>
  </si>
  <si>
    <t>Gross Scope 1 GHG emissions from stationary combustion, performance year</t>
  </si>
  <si>
    <t>38938.90 Metric Tons of CO2 Equivalent</t>
  </si>
  <si>
    <t>Gross Scope 1 GHG emissions from stationary combustion, baseline year</t>
  </si>
  <si>
    <t>42267 Metric Tons of CO2 Equivalent</t>
  </si>
  <si>
    <t>Gross Scope 1 GHG emissions from other sources (i.e. mobile combustion, process emissions, fugitive emissions), performance year</t>
  </si>
  <si>
    <t>2508.80 Metric Tons of CO2 Equivalent</t>
  </si>
  <si>
    <t>Gross Scope 1 GHG emissions from other sources (i.e. mobile combustion, process emissions, fugitive emissions), baseline year</t>
  </si>
  <si>
    <t>2495 Metric Tons of CO2 Equivalent</t>
  </si>
  <si>
    <t>Gross Scope 2 GHG emissions from purchased electricity, performance year</t>
  </si>
  <si>
    <t>89542.50 Metric Tons of CO2 Equivalent</t>
  </si>
  <si>
    <t>Gross Scope 2 GHG emissions from purchased electricity, baseline year</t>
  </si>
  <si>
    <t>114784 Metric Tons of CO2 Equivalent</t>
  </si>
  <si>
    <t>Gross Scope 2 GHG emissions from other sources (i.e. purchased heating, cooling and steam), performance year</t>
  </si>
  <si>
    <t>Gross Scope 2 GHG emissions from other sources (i.e. purchased heating, cooling and steam), baseline year</t>
  </si>
  <si>
    <t>Gross Scope 1 and 2 GHG emissions, performance year</t>
  </si>
  <si>
    <t>130990.20 Metric Tons of CO2 Equivalent</t>
  </si>
  <si>
    <t>Gross Scope 1 and 2 GHG emissions, baseline year</t>
  </si>
  <si>
    <t>159546 Metric Tons of CO2 Equivalent</t>
  </si>
  <si>
    <t>Start and end dates of the performance year and baseline year (or three-year periods)</t>
  </si>
  <si>
    <t>Start date, performance year or 3-year period</t>
  </si>
  <si>
    <t>End date, performance year or 3-year period</t>
  </si>
  <si>
    <t>Start date, baseline year or 3-year period</t>
  </si>
  <si>
    <t>End date, baseline year or 3-year period</t>
  </si>
  <si>
    <t>A brief description of when and why the GHG emissions baseline was adopted (e.g. in sustainability plans and policies or in the context of other reporting obligations)</t>
  </si>
  <si>
    <t>The baseline was created during our first GHG emissions inventory conducted in 2009-2010. It involved three years of prior data and was as far back as we had reliable data.</t>
  </si>
  <si>
    <t>Figures needed to determine total carbon offsets</t>
  </si>
  <si>
    <t>Third-party verified carbon offsets purchased, performance year (exclude purchased RECs/GOs)</t>
  </si>
  <si>
    <t>Third-party verified carbon offsets purchased, baseline year</t>
  </si>
  <si>
    <t>Institution-catalyzed carbon offsets generated, performance year</t>
  </si>
  <si>
    <t>Institution-catalyzed carbon offsets generated, baseline year</t>
  </si>
  <si>
    <t>Carbon sequestration due to land that the institution manages specifically for sequestration, performance year</t>
  </si>
  <si>
    <t>738.90 Metric Tons of CO2 Equivalent</t>
  </si>
  <si>
    <t xml:space="preserve">Carbon sequestration due to land that the institution manages specifically for sequestration, baseline year </t>
  </si>
  <si>
    <t>641 Metric Tons of CO2 Equivalent</t>
  </si>
  <si>
    <t>Carbon storage from on-site composting, performance year</t>
  </si>
  <si>
    <t>583 Metric Tons of CO2 Equivalent</t>
  </si>
  <si>
    <t xml:space="preserve">Carbon storage from on-site composting, baseline year </t>
  </si>
  <si>
    <t>Carbon offsets included above for which the emissions reductions have been sold or transferred by the institution, performance year (e.g. in the form of verified emissions reductions or VERs)</t>
  </si>
  <si>
    <t>Carbon offsets included above for which the emissions reductions have been sold or transferred by the institution, baseline year (e.g. in the form of verified emissions reductions or VERs)</t>
  </si>
  <si>
    <t>Net carbon offsets, performance year</t>
  </si>
  <si>
    <t>1321.90 Metric Tons of CO2 Equivalent</t>
  </si>
  <si>
    <t>Net carbon offsets, baseline year</t>
  </si>
  <si>
    <t>A brief description of the offsets in each category reported above, including vendor, project source, verification program and contract timeframes (as applicable)</t>
  </si>
  <si>
    <t>Estimate of carbon sequestration from UofL's 200-acre Horner Conservation Property (also referred to as the Moore Observatory) and our Belknap campus trees.
On site composting base-line year is unavailable.</t>
  </si>
  <si>
    <t>Emissions reductions attributable to Renewable Energy Certificate (REC) or Guarantee of Origin (GO) purchases</t>
  </si>
  <si>
    <t>Emissions reductions attributable to REC/GO purchases, performance year</t>
  </si>
  <si>
    <t>Emissions reductions attributable to REC/GO purchases, baseline year</t>
  </si>
  <si>
    <t>A brief description of the purchased RECs/GOs including vendor, project source and verification program</t>
  </si>
  <si>
    <t>Adjusted net Scope 1 and 2 GHG emissions</t>
  </si>
  <si>
    <t>Adjusted net Scope 1 and 2 GHG emissions, performance year</t>
  </si>
  <si>
    <t>129668.30 Metric Tons of CO2 Equivalent</t>
  </si>
  <si>
    <t>Adjusted net Scope 1 and 2 GHG emissions, baseline year</t>
  </si>
  <si>
    <t>158905 Metric Tons of CO2 Equivalent</t>
  </si>
  <si>
    <t>Figures needed to determine “Weighted Campus Users”</t>
  </si>
  <si>
    <t xml:space="preserve">Number of students resident on-site, performance year </t>
  </si>
  <si>
    <t xml:space="preserve">Number of students resident on-site, baseline year </t>
  </si>
  <si>
    <t>3161</t>
  </si>
  <si>
    <t xml:space="preserve">Number of employees resident on-site, performance year </t>
  </si>
  <si>
    <t xml:space="preserve">Number of employees resident on-site, baseline year </t>
  </si>
  <si>
    <t>Number of other individuals resident on-site and/or staffed hospital beds (if applicable), performance year</t>
  </si>
  <si>
    <t>Number of other individuals resident on-site and/or staffed hospital beds (if applicable), baseline year</t>
  </si>
  <si>
    <t xml:space="preserve">Total full-time equivalent student enrollment, performance year </t>
  </si>
  <si>
    <t>Total full-time equivalent student enrollment, baseline year</t>
  </si>
  <si>
    <t>16483</t>
  </si>
  <si>
    <t>Full-time equivalent of employees (staff + faculty), performance year</t>
  </si>
  <si>
    <t>Full-time equivalent of employees (staff + faculty), baseline year</t>
  </si>
  <si>
    <t>5949</t>
  </si>
  <si>
    <t>Full-time equivalent of students enrolled exclusively in distance education, performance year</t>
  </si>
  <si>
    <t>Full-time equivalent of students enrolled exclusively in distance education, baseline year</t>
  </si>
  <si>
    <t>Weighted campus users, baseline year</t>
  </si>
  <si>
    <t>17614.25</t>
  </si>
  <si>
    <t>Adjusted net Scope 1 and 2 GHG emissions per weighted campus user</t>
  </si>
  <si>
    <t>Adjusted net Scope 1 and 2 GHG emissions per weighted campus user, performance year</t>
  </si>
  <si>
    <t>6.40 Metric Tons of CO2 Equivalent</t>
  </si>
  <si>
    <t>Adjusted net Scope 1 and 2 GHG emissions per weighted campus user, baseline year</t>
  </si>
  <si>
    <t>9.02 Metric Tons of CO2 Equivalent</t>
  </si>
  <si>
    <t>Percentage reduction in adjusted net Scope 1 and Scope 2 GHG emissions per weighted campus user from baseline</t>
  </si>
  <si>
    <t>29.03</t>
  </si>
  <si>
    <t>Gross floor area of building space, performance year</t>
  </si>
  <si>
    <t>Floor area of energy intensive building space, performance year</t>
  </si>
  <si>
    <t xml:space="preserve">Floor area of laboratory space, performance year </t>
  </si>
  <si>
    <t xml:space="preserve">Floor area of healthcare space, performance year </t>
  </si>
  <si>
    <t xml:space="preserve">Floor area of other energy intensive space, performance year </t>
  </si>
  <si>
    <t>EUI-adjusted floor area, performance year</t>
  </si>
  <si>
    <t>11962184.61 Gross Square Feet</t>
  </si>
  <si>
    <t>Adjusted net Scope 1 and 2 GHG emissions per unit of EUI-adjusted floor area, performance year</t>
  </si>
  <si>
    <t>0.01 MtCO2e / GSF</t>
  </si>
  <si>
    <t>Scope 3 GHG emissions, performance year</t>
  </si>
  <si>
    <t>Scope 3 GHG emissions from business travel, performance year</t>
  </si>
  <si>
    <t>16912.30 Metric Tons of CO2 Equivalent</t>
  </si>
  <si>
    <t>Scope 3 GHG emissions from commuting, performance year</t>
  </si>
  <si>
    <t>30650.80 Metric Tons of CO2 Equivalent</t>
  </si>
  <si>
    <t>Scope 3 GHG emissions from purchased goods and services, performance year</t>
  </si>
  <si>
    <t>503.90 Metric Tons of CO2 Equivalent</t>
  </si>
  <si>
    <t>Scope 3 GHG emissions from capital goods, performance year</t>
  </si>
  <si>
    <t xml:space="preserve">Scope 3 GHG emissions from fuel- and energy-related activities not included in Scope 1 or Scope 2, performance year </t>
  </si>
  <si>
    <t>5408.10 Metric Tons of CO2 Equivalent</t>
  </si>
  <si>
    <t>Scope 3 GHG emissions from waste generated in operations, performance year</t>
  </si>
  <si>
    <t>559.90 Metric Tons of CO2 Equivalent</t>
  </si>
  <si>
    <t>Scope 3 GHG emissions from other categories, performance year</t>
  </si>
  <si>
    <t>3308.90 Metric Tons of CO2 Equivalent</t>
  </si>
  <si>
    <t>A brief description of the institution’s GHG emissions reduction initiatives, including efforts made during the previous three years</t>
  </si>
  <si>
    <t>Our plan for making progress toward climate neutrality is dynamic and multifaceted. We recognize that sustainability demands progress on multiple fronts and that lasting change cannot be achieved without coordinated efforts campus-wide. As such, we propose taking a variety of steps to lead the University of Louisville down a path toward climate neutrality with a focus on the following initiatives: green purchasing; energy conservation and efficiency; renewable energy; carbon sequestration; master planning; green building design; composting and horticultural practices; behavior change; recycling; transportation; food; and carbon offsets. Our full Climate Action Plan details over 175 individual steps we plan to take across all of these areas over the next four decades. We have prioritized these actions into short-term (by 2020), mid-term (by 2030) and long-term (by 2050) steps on the way to climate neutrality. The university intends to continually monitor progress and revisit and reevaluate these plans as the years pass in a spirit of adaptive management. Our Climate Action Plan is available at http://reporting.secondnature.org/cap/cap-public!700</t>
  </si>
  <si>
    <t>http://louisville.edu/sustainability/sustainability-council/climate-action-plan</t>
  </si>
  <si>
    <t>OP-2</t>
  </si>
  <si>
    <t>Outdoor Air Quality</t>
  </si>
  <si>
    <t>Does the institution have policies and/or guidelines in place to improve outdoor air quality and minimize air pollutant emissions from mobile sources on campus?</t>
  </si>
  <si>
    <t>A brief description of the policies and/or guidelines to improve outdoor air quality and minimize air pollutant emissions from mobile sources</t>
  </si>
  <si>
    <t>University of Louisville No Idling Policy
Policy:
This shall apply to all vehicles owned by the University of Louisville or its affiliates or operated by any employee or contractor of the university during the course of their job duties at the university. All UofL personnel or agents of UofL that operate a vehicle or powered equipment shall be made aware of this policy prior to operations and refreshed as necessary.
All vehicles should be turned off when not in use or when the driver leaves the vehicle for any length of time. Equipment should not be left idling more than 1 minute and should be turned off unless doing so would hurt its operation.
Exceptions:
• Vehicles at job sites requiring the use of emergency lights or other powered accessories to accomplish their assignment.
• Department of Public Safety vehicles are exempted during emergency and training situations.
• Inclement weather situations where the supervisor authorizes the use of the vehicle/equipment heater-defroster for the work crew’s comfort when the temperature is below freezing or over 90 degrees. In these situations vehicle may idle for 5 minutes for heating/cooling. At no time should the vehicle be left unattended.
Background:
Unnecessary idling poses a risk to people in the vicinity and to the environment. Engine emissions are increasingly connected to a wide variety of health complaints. Automobile exhaust leads to tropospheric ozone formation and other forms of air pollution. It also releases greenhouse gases to the atmosphere, a major contributor to global climate change. No-idling is a simple and cost-effective way to reduce emissions and protect health.
Vehicles idling get zero miles per gallon. Unnecessary idling wastes fuel and pollutes. Running an engine at a low speed also causes more wear and tear on the vehicle. Studies have shown that the break-even point of turning an engine off and restarting it as compared to leaving it on to idle is 30 seconds.
Guidance:
Drivers of vehicles should turn off their vehicles as soon as possible to reduce idling and harmful emissions. Vehicles should be turned off when unloading passengers or goods. Buses should not idle while waiting for students during field trips, athletic events or other events using buses. Engines of service vehicles should be turned off while making deliveries. Vehicles should be turned off while waiting at train crossings. Where appropriate, signage shall be used to inform drivers of the no-idling policy.</t>
  </si>
  <si>
    <t>Has the institution completed an inventory of significant air emissions from stationary campus sources or else verified that no such emissions are produced?</t>
  </si>
  <si>
    <t>Weight of the following categories of air emissions from stationary sources:</t>
  </si>
  <si>
    <t>Weight of emissions for nitrogen oxides (NOx)</t>
  </si>
  <si>
    <t>6.31 Tons</t>
  </si>
  <si>
    <t>Weight of emissions for sulfur oxides (SOx)</t>
  </si>
  <si>
    <t>0.11 Tons</t>
  </si>
  <si>
    <t>Weight of emissions for carbon monoxide (CO)</t>
  </si>
  <si>
    <t>8.30 Tons</t>
  </si>
  <si>
    <t>Weight of emissions for particulate matter (PM)</t>
  </si>
  <si>
    <t>1.09 Tons</t>
  </si>
  <si>
    <t>Weight of emissions for ozone (O3)</t>
  </si>
  <si>
    <t>Weight of emissions for lead (Pb)</t>
  </si>
  <si>
    <t>Weight of emissions for hazardous air pollutants (HAPs)</t>
  </si>
  <si>
    <t>0.19 Tons</t>
  </si>
  <si>
    <t>Weight of emissions for ozone-depleting compounds (ODCs)</t>
  </si>
  <si>
    <t>1.21 Tons</t>
  </si>
  <si>
    <t>Weight of emissions for other standard categories of air emissions identified in permits and/or regulations</t>
  </si>
  <si>
    <t>0.31 Tons</t>
  </si>
  <si>
    <t>A brief description of the methodology(ies) the institution used to complete its air emissions inventory</t>
  </si>
  <si>
    <t>UofL submits annual emission inventories to the local Louisville Metro Air Pollution Control District (LMAPCD) and EPA Region IV by April 15 for the previous calendar year.  The stationary sources considered as emission sources are those specified in Belknap campus's Title V permit and include the following sources (and what is tracked and contributes to the emission totals): boilers at the Steam and Chill Plant (natural gas and fuel oil quantities usages are tracked), the Print Shop (gallons of paints/solvents used), emergency generators (hours operated); hot water and steam boilers (hours operated), a paint booth (gallons of materials used), a parts washer (gallons used), cooling towers (estimated total dissolved solids in water).  EPA emission factors are used for both Criteria Air Pollutants and Hazardous Air Pollutants, and contribute to the reported emissions from the boilers, generators, steam boilers and heaters. The ozone-depleting compounds we inventory are VOCs and the "Other standard categories of air emissions identified in permits and/or regulations" listed here represent Ammonia emissions.</t>
  </si>
  <si>
    <t>http://sharepoint.louisville.edu/sites/provost/Sustainability/Shared%20Documents/Sustainability%20Policies+Plans/UofL%20No%20Idling%20Policy%20%28approved%20by%20Council%2011-22-10%29.pdf</t>
  </si>
  <si>
    <t>https://reports.aashe.org/media/secure/77/7/651/5908/UofL%202017%20Emission%20Inventory.pdf</t>
  </si>
  <si>
    <t>OP-3</t>
  </si>
  <si>
    <t>Building Operations and Maintenance</t>
  </si>
  <si>
    <t>Total floor area of building space</t>
  </si>
  <si>
    <t>9983269.12 Square Feet</t>
  </si>
  <si>
    <t>Floor area of building space that is certified at each level under a green building rating system for the operations and maintenance of existing buildings used by an Established Green Building Council</t>
  </si>
  <si>
    <t>Floor area of building space that is certified LEED O+M Platinum or at the highest achievable level under another green building rating system for the operations and maintenance of existing buildings used by an Established Green Building Council (GBC)</t>
  </si>
  <si>
    <t>Floor area of building space that is certified LEED O+M Gold or at the 2nd highest level under another 4- or 5-tier GBC rating system for the operations and maintenance of existing buildings</t>
  </si>
  <si>
    <t>164922.88 Square Feet</t>
  </si>
  <si>
    <t>Floor area of building space that is certified at mid-level under a 3- or 5-tier GBC rating system (e.g. DGNB, Green Star Performance, BREEAM-In Use, CASBEE for Existing Buildings)</t>
  </si>
  <si>
    <t>Floor area of building space that is certified LEED O+M Silver or at a step above minimum level under another 4 -or 5–tier GBC rating system for the operations and maintenance of existing buildings</t>
  </si>
  <si>
    <t>622254 Square Feet</t>
  </si>
  <si>
    <t>Floor area of building space that is LEED O+M Certified or certified at minimum level under another GBC rating system for the operations and maintenance of existing buildings (square feet/metres)</t>
  </si>
  <si>
    <t>38135 Square Feet</t>
  </si>
  <si>
    <t>Floor area of building space that is certified under a non-GBC rating system for the operations and maintenance of existing buildings, e.g. BOMA BESt, Green Globes CIEB</t>
  </si>
  <si>
    <t>Percentage of building space certified under a green building rating system for the operations and maintenance of existing buildings</t>
  </si>
  <si>
    <t>8.27</t>
  </si>
  <si>
    <t>A brief description of the green building rating system(s) used and/or a list or sample of certified buildings and ratings</t>
  </si>
  <si>
    <t>LEED Buildings are operated and maintained within LEED their certifications.</t>
  </si>
  <si>
    <t>Of the institution's uncertified building space, what percentage of floor area is maintained in accordance with a published indoor air quality (IAQ) management policy or protocol? (0-100)</t>
  </si>
  <si>
    <t>A copy of the IAQ management policy or protocol</t>
  </si>
  <si>
    <t>The website URL where the IAQ policy/protocol may be found</t>
  </si>
  <si>
    <t>https://louisville.edu/dehs/ohs/iaq</t>
  </si>
  <si>
    <t>Of the institution's uncertified building space, what percentage of floor area is maintained in accordance with a published green cleaning policy, program or contract ? (0-100)</t>
  </si>
  <si>
    <t>A copy or the green cleaning policy</t>
  </si>
  <si>
    <t>A brief description of how green cleaning is incorporated into cleaning contracts</t>
  </si>
  <si>
    <t>Of the institution's uncertified building space, what percentage of floor area is maintained in accordance with an energy management or benchmarking program? (0-100)</t>
  </si>
  <si>
    <t>4.63</t>
  </si>
  <si>
    <t>A brief description of the energy management or benchmarking program</t>
  </si>
  <si>
    <t>UofL operates the following five buildings (totaling 461,868 sf) with the help of building dashboards that provide building managers and the public real-time and historical information about energy use (and production in the case of the SRC):
1. Unitas Tower building #47  Building square feet 66,654
2. Louisville Hall building #45  Building square feet 56,167
3. Kurz Hall building #92  Building square feet 100,778
4. Community Park building #39  Building square feet 109,969
5. Student Recreation Center (SRC) Building square feet 128,300</t>
  </si>
  <si>
    <t>Of the institution's uncertified building space, what percentage of floor area is maintained in accordance with a water management or benchmarking program? (0-100)</t>
  </si>
  <si>
    <t>A brief description of the water management or benchmarking program</t>
  </si>
  <si>
    <t>OP-4</t>
  </si>
  <si>
    <t>Building Design and Construction</t>
  </si>
  <si>
    <t xml:space="preserve">Total floor area of newly constructed or renovated building space (include projects completed within the previous five years) </t>
  </si>
  <si>
    <t>825311.88 Square Feet</t>
  </si>
  <si>
    <t>Floor area of newly constructed or renovated building space certified Living under the Living Building Challenge</t>
  </si>
  <si>
    <t xml:space="preserve">Floor area of newly constructed or renovated building space certified at each level under a rating system for design and construction used by an Established Green Building Council (GBC) </t>
  </si>
  <si>
    <t>Floor area of newly constructed or renovated building space certified LEED BD+C Platinum or at the highest achievable level under another GBC rating system for design and construction</t>
  </si>
  <si>
    <t>Floor area of newly constructed or renovated building space certified LEED BD+C Gold or at the 2nd highest level under another 4- or 5-tier GBC rating system for design and construction</t>
  </si>
  <si>
    <t xml:space="preserve">Floor area of newly constructed or renovated building space certified at mid-level under a 3- or 5-tier GBC rating system  for design and construction (e.g. BREEAM, CASBEE, DGNB, Green Star) </t>
  </si>
  <si>
    <t>Floor area of newly constructed or renovated building space certified LEED BD+C Silver or at a step above minimum level under another 4- or 5-tier GBC rating system for design and construction</t>
  </si>
  <si>
    <t>Floor area of newly constructed or renovated building space that is LEED BD+C Certified or certified at minimum level under another GBC rating system  for design and construction</t>
  </si>
  <si>
    <t>Floor area of newly constructed or renovated building space certified under a non-GBC rating system for design and construction (e.g. Green Globes NC, Certified Passive House)</t>
  </si>
  <si>
    <t>Percentage of newly constructed or renovated building space certified under a green building rating system for design and construction</t>
  </si>
  <si>
    <t>A brief description of the green building rating system(s) used and/or a list of certified buildings and ratings</t>
  </si>
  <si>
    <t>The following UofL buildings and renovations have used LEED as guidance or have received certification:
1. Clinical &amp; Translational Research Building, HSC (LEED Gold) - 2010, new construction, 287,970 sq ft, $136.3 million
2. Duthie Center for Engineering, Belknap (LEED Gold) - 2010, renovation, 35,000 sq ft, $5.8 million
3. Center for Predictive Medicine, Shelby (LEED Gold) - 2011, new construction, 9,870 sq ft, $35.2 million
4. School of Dentistry, HSC (LEED Silver) - 2012, renovation &amp; addition, 231,345 sq ft, $44.9 million
5. School of Medicine (55B) MRI Imaging Suite, HSC (LEED Silver) - 2012, commercial interior renovation, 4,190 sq ft, $5.6 million
6. 600 North Hurstbourne, ShelbyHurst Research and Office Park (LEED certified) - 2012, new construction, 125,000 sq ft (UofL Foundation)
7. College of Business Equine Industry Addition, Belknap (LEED Silver) - 2013, new construction, 7,255 sq ft, $3.4 million
8. Student Recreation Center, Belknap (LEED Gold) - 2014, new construction, 128,300 sq ft, $37.5 million
9. Nucleus Innovation Center, HSC (LEED Silver) - 2014, new construction, 197,720 sq ft, $37.5 million (UofL Foundation)
10. Lynn Soccer Stadium, Belknap (LEED Silver) - 2015, new construction, $18.5 million
11. 700 North Hurstbourne, ShelbyHurst Research and Office Park (LEED certified) - 2015, new construction, 125,000 sq ft (UofL Foundation)
12. 500 North Hurstbourne, ShelbyHurst Research and Office Park (LEED certified) - 2017, new construction, 120,000 sq ft (UofL Foundation) 
13. Center for Predictive Medicine Addition, Shelby (LEED certified) - 2014 new construction, 13,000 sq ft, $9.9 million
14. Ekstrom Library 1st floor east renovation, Belknap (LEED as guidance) - 2015 renovation, $2.25 million
15. Ekstrom Library 3rd floor east renovation, Belknap (LEED as guidance) - 2017 renovation, $2.5 million
16. ULAA’s Athletics Academic Building, Belknap (seeking LEED Silver) - new construction, $16.23 million
17. Student Activities Center renovation, Belknap (LEED Silver) - 2018, renovation, 63,636 sq ft, $9.4 million
18. Student Activities Center interior fit up, Belknap (LEED Silver) - 2018, renovation, 144,349 sq ft
19. Student Activities Center east wing addition, Belknap (LEED Silver) - 2018, new construction, 32,969 sq ft
20. Novak Center for Children’s Health, UofL Foundation, HSC (LEED Silver) - 2018, new construction, 176,000 sq ft, $50 million
21. Belknap Academic Building, Belknap (LEED Gold) - 2018, new construction, 170,000 sq ft, $80.5 million</t>
  </si>
  <si>
    <t>Floor area of newly constructed or renovated building space that is NOT certified, but that was designed and constructed in accordance with published green building guidelines and policies</t>
  </si>
  <si>
    <t xml:space="preserve">A copy of the green building guidelines or policies </t>
  </si>
  <si>
    <t>The green building guidelines or policies</t>
  </si>
  <si>
    <t>Do the green building guidelines or policies cover the following?</t>
  </si>
  <si>
    <t>Do the green building guidelines or policies cover impacts on the surrounding site (e.g. guidelines to reuse previously developed land, protect environmentally sensitive areas, and otherwise minimize site impacts)?</t>
  </si>
  <si>
    <t>Do the green building guidelines or policies cover energy consumption (e.g. policies requiring a minimum level of energy efficiency for buildings and their systems)?</t>
  </si>
  <si>
    <t>Do the green building guidelines or policies cover building-level energy metering?</t>
  </si>
  <si>
    <t>Do the green building guidelines or policies cover the use of environmentally preferable materials (e.g. guidelines to minimize the life cycle impacts associated with building materials)?</t>
  </si>
  <si>
    <t>Do the green building guidelines or policies cover indoor environmental quality (i.e. guidelines to protect the health and comfort of building occupants)?</t>
  </si>
  <si>
    <t>Do the green building guidelines or policies cover water consumption (e.g. requiring minimum standards of efficiency for indoor and outdoor water use)?</t>
  </si>
  <si>
    <t>Do the green building guidelines or policies cover building-level water metering?</t>
  </si>
  <si>
    <t>A brief description of the green building guidelines or policies and/or a list or sample of buildings covered</t>
  </si>
  <si>
    <t>A brief description of how the institution ensures compliance with green building design and construction guidelines and policies</t>
  </si>
  <si>
    <t>Pursuant to Kentucky law, KRS 56.770-784 and the administrative regulations, 200 KAR 6:070 High Performance Building Standards, construction and major renovation projects at UofL must adhere to green building criteria in the design and construction of such projects.
This criteria is based on the Leadership in Energy and Environmental Design (LEED) Green Building Rating System for New Construction and Major Renovation 2009 standards, as adopted by the U.S. Green Building Council.
The LEED standard required varies depending on budgeted project size. For renovation projects where the budget exceeds half the insured value of the building being renovated, such projects are to be considered "major renovation."</t>
  </si>
  <si>
    <t>https://reports.aashe.org/media/secure/77/7/653/5929/LEED%20SF%20Rpt%202018.xlsx</t>
  </si>
  <si>
    <t>OP-5</t>
  </si>
  <si>
    <t>Building Energy Consumption</t>
  </si>
  <si>
    <t>Figures needed to determine total building energy consumption</t>
  </si>
  <si>
    <t>Grid-purchased electricity, performance year</t>
  </si>
  <si>
    <t>436776.70 MMBtu</t>
  </si>
  <si>
    <t>Grid-purchased electricity, baseline year</t>
  </si>
  <si>
    <t>496050 MMBtu</t>
  </si>
  <si>
    <t>Electricity from on-site renewables, performance year (geothermal, low-impact hydro, solar, wave/tidal, or wind installations)</t>
  </si>
  <si>
    <t>680.95 MMBtu</t>
  </si>
  <si>
    <t>Electricity from on-site renewables, baseline year (geothermal, low-impact hydro, solar, wave/tidal, or wind installations)</t>
  </si>
  <si>
    <t>District steam/hot water, performance year</t>
  </si>
  <si>
    <t>District steam/hot water, baseline year</t>
  </si>
  <si>
    <t>Energy from all other sources (excluding transportation fuels), performance year (e.g. natural gas, fuel oil, propane/LPG, district chilled water, coal/coke, biomass)</t>
  </si>
  <si>
    <t>324141.60 MMBtu</t>
  </si>
  <si>
    <t>Energy from all other sources (excluding transportation fuels), baseline year (e.g. natural gas, fuel oil, propane/LPG, district chilled water, coal/coke, biomass)</t>
  </si>
  <si>
    <t>466001.75 MMBtu</t>
  </si>
  <si>
    <t>Total building energy consumption (all sources excluding transportation fuels), performance year</t>
  </si>
  <si>
    <t>761599.25 MMBtu</t>
  </si>
  <si>
    <t>Total building energy consumption (all sources excluding transportation fuels), baseline year</t>
  </si>
  <si>
    <t>962051.75 MMBtu</t>
  </si>
  <si>
    <t>Start and end dates of the performance year and baseline year (or 3-year periods)</t>
  </si>
  <si>
    <t>A brief description of when and why the building energy consumption baseline was adopted (e.g. in sustainability plans and policies or in the context of other reporting obligations)</t>
  </si>
  <si>
    <t>The baseline was created during our first greenhouse gas emissions inventory conducted in 2009-2010. It involved three years of prior data and was as far back as we had reliable data.</t>
  </si>
  <si>
    <t>Gross floor area of building space, baseline year</t>
  </si>
  <si>
    <t>6516785 Gross Square Feet</t>
  </si>
  <si>
    <t>Source-site ratio for grid-purchased electricity</t>
  </si>
  <si>
    <t>3.14</t>
  </si>
  <si>
    <t>Total building energy consumption per unit of floor area</t>
  </si>
  <si>
    <t>Total building energy consumption (site energy) per unit of floor area, performance year</t>
  </si>
  <si>
    <t>0.08 MMBtu / GSF</t>
  </si>
  <si>
    <t>Total building energy consumption (site energy) per unit of floor area, baseline year</t>
  </si>
  <si>
    <t>0.15 MMBtu / GSF</t>
  </si>
  <si>
    <t>Total building energy consumption (source energy) per unit of floor area, performance year</t>
  </si>
  <si>
    <t>0.17 MMBtu / GSF</t>
  </si>
  <si>
    <t>Total building energy consumption (source energy) per unit of floor area, baseline year</t>
  </si>
  <si>
    <t>0.31 MMBtu / GSF</t>
  </si>
  <si>
    <t>Percentage reduction in total building energy consumption (source energy) per unit of floor area from baseline</t>
  </si>
  <si>
    <t>45.28</t>
  </si>
  <si>
    <t>Degree days, performance year (base 65 °F / 18 °C)</t>
  </si>
  <si>
    <t>Heating degree days, performance year (base 65 °F / 18 °C)</t>
  </si>
  <si>
    <t>3161 Degree-Days (°F)</t>
  </si>
  <si>
    <t>Cooling degree days, performance year (base 65 °F / 18 °C)</t>
  </si>
  <si>
    <t>1976 Degree-Days (°F)</t>
  </si>
  <si>
    <t>Floor area of energy intensive space, performance year</t>
  </si>
  <si>
    <t>Building energy consumption (site energy) per unit of EUI-adjusted floor area per degree day, performance year</t>
  </si>
  <si>
    <t>12.39 Btu / GSF / Degree-Day (°F)</t>
  </si>
  <si>
    <t>Documentation (e.g. spreadsheet or utility records) to support the performance year energy consumption figures reported above</t>
  </si>
  <si>
    <t>A brief description of the institution's initiatives to shift individual attitudes and practices in regard to energy efficiency (e.g. outreach and education efforts)</t>
  </si>
  <si>
    <t>In 2012, UofL installed real-time energy-monitoring and display technology in four residence halls: Unitas Tower, Louisville Hall, Kurz Hall, and Community Park. These online Building Dashboards allow residents to get a handle on their energy usage and to get real-time feedback about conservation efforts within these residence halls.
Our Building Dashboards help UofL residents gauge progress during our annual energy conservation competition and helped UofL finish in the top ten energy reducers in the spring 2012 Campus Conservation Nationals!
UofL's new LEED Gold Student Recreation Center opened in October 2013, featuring geothermal heating and cooling, solar hot water, rainwater capture &amp; storage for irrigation, and a Siemens building dashboard available in the lobby on an interactive touch-screen that displays the performance of these systems.</t>
  </si>
  <si>
    <t>A brief description of energy use standards and controls employed by the institution (e.g. building temperature standards, occupancy and vacancy sensors)</t>
  </si>
  <si>
    <t>The Siemens Apogee software and the TAC I/A software include scheduling features which allow building HVAC units to be turned off and/or temperatures to be set back during unoccupied times.
These software systems are used for the vast majority of buildings on campus.
The University shall strive to maintain room temperatures as follows:
During Heating Season:
Occupied Hours 66-72 Degrees F.
Unoccupied Hours 55-65 Degrees F.
During Cooling Season:
Occupied Hours 74-78 Degrees F.
Unoccupied Hours 78-85 Degrees F.</t>
  </si>
  <si>
    <t>A brief description of Light Emitting Diode (LED) lighting and other energy-efficient lighting strategies employed by the institution</t>
  </si>
  <si>
    <t>UofL is beginning to install LED lighting, with its first major installation in outdoor lighting for a new parking lot featuring dozens of lights.</t>
  </si>
  <si>
    <t>A brief description of passive solar heating, geothermal systems, and related strategies employed by the institution</t>
  </si>
  <si>
    <t>UofL's LEED Gold Student Recreation Center opened in October 2013, featuring not only a 134 MMBtu solar hot water system, but 128,000 square feet of space heated and cooled by the University's first geothermal system. The geothermal heat pipe is a closed-loop vertical well system with a total of 180 wells 400 feet deep. This 4960 MMBtu system provides ample reserve capacity and is expected to generate about 22% annual energy cost savings compared to a conventional system. It is also considerably simpler and cheaper to maintain. Occupational use of the new facility has tripled when compared to the previous Recreational Center, yet energy costs were reduced to provide UofL with almost $100,000 of savings per year. 
We are investigating renewable energy options to passively heat &amp; cool UofL buildings. At Burhans Hall on our Shelby campus, in collaboration with the Department of Energy and the Kentucky Renewable Energy Consortium, UofL's Renewable Energy Applications Laboratory (REAL) installed an experimental solar heat pipe wall for indoor climate control that may prove to be twice as efficient as other solar systems in places such as Louisville with moderate sun and cold winters. In 2011, the system was moved for further experimentation and monitoring to a new Passive Solar Test Facility constructed at the Speed School of Engineering at the Brook Street railroad fly-over, just south of Eastern Pkwy. This is the only such device of its kind in the world. The walls, floor and roof are built with structural insulated panels (SIP’s). The building is divided into two rooms with an insulated interior wall to allow side-by-side testing of two systems. Currently installed are two solar heat pipe systems, which produce net heat gains approximately twice as large as typical direct gain systems. Heating performance of these two prototypes has been compared, and strategies for reducing unwanted gains during the summer have also been tested. These experiments were funded by the Department of Energy, and are reported in the following articles:
  1. Robinson BS &amp; Sharp MK, “Reducing unwanted gains during the cooling season for a solar heat pipe system,” Solar Energy 115:16-32, 2015.
  2. Robinson BS &amp; Sharp MK, “Heating season performance improvements for a solar heat pipe system,” Solar Energy 110:39-49, 2014.
  3. Robinson BS, Chmielewski NE, Knox Kelecy A, Brehob EG, Sharp MK, “Heating season performance of a full-scale heat pipe assisted solar wall,” Solar Energy 87:76–83, 2013.</t>
  </si>
  <si>
    <t>A brief description of co-generation employed by the institution, e.g. combined heat and power (CHP)</t>
  </si>
  <si>
    <t>n/a</t>
  </si>
  <si>
    <t>A brief description of the institution's initiatives to replace energy-consuming appliances, equipment and systems with high efficiency alternatives (e.g. building re-commissioning or retrofit programs)</t>
  </si>
  <si>
    <t>UofL has made massive investments to retrofit its existing facilities in order to increase the efficiency of our operations, reduce costs, consume less energy and water, and produce less pollution as a result. 
This $50 million project, involving 88 buildings (6.2 million square feet) on all three UofL campuses will directly save the university $4.4 million every year and reduce our annual carbon dioxide emissions alone by over 46,000 tons (the equivalent of removing 7,690 cars from the road).
With these improvements, UofL expects to reduce its utility bill by about $12,086 per day!
These efforts have already produced documented results. In FY 2011-12, Belknap Campus reduced fuel use 48%, electricity use 27%, and water use 31%. Efficiency-minded campus users helped us exceed our engineers' expectations! They had predicted fuel use to decline nearly 40% and electricity use to drop at least 20% annually.</t>
  </si>
  <si>
    <t>OP-6</t>
  </si>
  <si>
    <t>Clean and Renewable Energy</t>
  </si>
  <si>
    <t xml:space="preserve">Total energy consumption (all sources, excluding transportation fuels), performance year </t>
  </si>
  <si>
    <t>761204.75 MMBtu</t>
  </si>
  <si>
    <t>Total clean and renewable electricity generated on site during the performance year and for which the institution retains or has retired the associated environmental attributes</t>
  </si>
  <si>
    <t>680.96 MMBtu</t>
  </si>
  <si>
    <t xml:space="preserve">A brief description of on-site renewable electricity generating devices </t>
  </si>
  <si>
    <t>1. The 170,000 sq ft Belknap Academic Building opened in 2018 with a photovoltaic solar system on the penthouse roof which supplies 5.1% of the total energy needs of the building. With 321 panels, it is an 89 kW system with an estimated annual production of 115,709 kWh.
2. The roof of UofL's LEED Gold certified Center for Predictive Medicine on the Shelby campus houses a 50 kilowatt solar photovoltaic array, one of the largest in Kentucky, with 254 panels.
3. Sackett Hall Solar Array (PV+HotWater): The computer controlled dual-axis tracking solar array on Sackett Hall at the J.B. Speed School of Engineering produces both electricity and hot water for the building. It is the only such tracking array in Kentucky, and is intended for research, development and education, while supplying a portion of the building's electricity and hot water. Because it is able to track the sun precisely throughout the day and across the seasons, it is 30% more efficient than fixed solar panels. The two solar thermal collectors in the center of the array provide nearly 100% of the building's hot water in the summer, and ten photovoltaic panels feed enough electricity into the grid to power the building's computer laboratory.
4. In May 2012, students in UofL's Renewable Energy &amp; Energy Efficiency Club, designed, constructed and installed low-cost 120-watt solar panels at the Garden Commons to power the ventilation system for the new greenhouse. When these degraded a few years later and a water pump was added for a hydroponics system, the panels were replaced with two off-the-shelf solar panels.</t>
  </si>
  <si>
    <t>Non-electric renewable energy generated on-site, performance year</t>
  </si>
  <si>
    <t>31835.64 MMBtu</t>
  </si>
  <si>
    <t>A brief description of on-site renewable non-electric energy devices</t>
  </si>
  <si>
    <t>1. In spring 2014, UofL installed a 16-panel, 165 MMBtu solar pool heating system on the roof of the Ralph Wright Natatorium to tackle the high energy demands of regulating the temperature of the largest body of water on campus - our Olympic-size pool!
2. In October 2013, UofL opened a LEED Gold Student Recreation Center that features not only a solar hot water system, but 128,000 square feet of space heated and cooled by the University's first geothermal system. The geothermal heat pipe is a closed-loop vertical well system with a total of 180 wells 400 feet deep. This system provides ample reserve capacity and is expected to generate about 22% annual energy cost savings compared to a conventional system. It is also considerably simpler and cheaper to maintain. 
3. Sackett Hall Solar Array (PV+HotWater): The computer controlled dual-axis tracking solar array on Sackett Hall at the J.B. Speed School of Engineering produces both electricity and hot water for the building. It is the only such tracking array in Kentucky, and is intended for research, development and education, while supplying a portion of the building's electricity and hot water. Because it is able to track the sun precisely throughout the day and across the seasons, it is 30% more efficient than fixed solar panels. The two solar thermal collectors in the center of the array provide nearly 100% of the building's hot water in the summer, and ten photovoltaic panels feed enough electricity into the grid to power the building's computer laboratory.
4. We are investigating renewable energy options to passively heat &amp; cool UofL buildings. At Burhans Hall on our Shelby campus, in collaboration with the Department of Energy and the Kentucky Renewable Energy Consortium, UofL's Renewable Energy Applications Laboratory (REAL) installed an experimental solar heat pipe wall for indoor climate control that may prove to be twice as efficient as other solar systems in places such as Louisville with moderate sun and cold winters. In 2011, the system was moved to a new solar test room constructed at the Speed School of Engineering behind Ernst Hall for further experimentation and monitoring. This is the only such device of its kind in the world and its active solar design is more efficient than most passive systems.</t>
  </si>
  <si>
    <t>Total clean and renewable electricity generated by off-site projects that the institution catalyzed and for which the institution retains or has retired the associated environmental attributes, performance year</t>
  </si>
  <si>
    <t>A brief description of off-site, institution-catalyzed, renewable electricity generating devices</t>
  </si>
  <si>
    <t>Total third-party certified RECs, GOs and/or similar renewable energy products (including renewable electricity purchased through a utility-provided certified green power option) purchased during the performance year</t>
  </si>
  <si>
    <t>A brief description of the RECs, GOs and/or similar renewable energy products, including contract timeframes</t>
  </si>
  <si>
    <t>Electricity use, by source (percentage of total, 0-100)</t>
  </si>
  <si>
    <t>Percentage of electricity from biomass</t>
  </si>
  <si>
    <t>0.80</t>
  </si>
  <si>
    <t>Percentage of electricity from coal</t>
  </si>
  <si>
    <t>43.70</t>
  </si>
  <si>
    <t>Percentage of electricity from geothermal</t>
  </si>
  <si>
    <t>Percentage of electricity from hydro</t>
  </si>
  <si>
    <t>6.40</t>
  </si>
  <si>
    <t>Percentage of electricity from natural gas</t>
  </si>
  <si>
    <t>23.40</t>
  </si>
  <si>
    <t>Percentage of electricity from nuclear</t>
  </si>
  <si>
    <t>25.10</t>
  </si>
  <si>
    <t>Percentage of electricity from solar photovoltaic</t>
  </si>
  <si>
    <t>0.10</t>
  </si>
  <si>
    <t>Percentage of electricity from wind</t>
  </si>
  <si>
    <t>Percentage of electricity from other sources</t>
  </si>
  <si>
    <t>0.60</t>
  </si>
  <si>
    <t>A brief description of other sources of electricity not specified above</t>
  </si>
  <si>
    <t>Other source: Oil</t>
  </si>
  <si>
    <t>Energy used for heating buildings, by source:</t>
  </si>
  <si>
    <t>Percentage of energy used for heating buildings from biomass</t>
  </si>
  <si>
    <t>Percentage of energy used for heating buildings from coal</t>
  </si>
  <si>
    <t>67.90</t>
  </si>
  <si>
    <t>Percentage of energy used for heating buildings from electricity</t>
  </si>
  <si>
    <t>Percentage of energy used for heating buildings from fuel oil</t>
  </si>
  <si>
    <t>Percentage of energy used for heating buildings from geothermal</t>
  </si>
  <si>
    <t>1.40</t>
  </si>
  <si>
    <t>Percentage of energy used for heating buildings from natural gas</t>
  </si>
  <si>
    <t>30.60</t>
  </si>
  <si>
    <t>Percentage of energy used for heating buildings from other sources</t>
  </si>
  <si>
    <t>A brief description of other sources of building heating not specified above</t>
  </si>
  <si>
    <t>Percentage of total energy consumption from clean and renewable sources</t>
  </si>
  <si>
    <t>4.27</t>
  </si>
  <si>
    <t>OP-7</t>
  </si>
  <si>
    <t>Food and Beverage Purchasing</t>
  </si>
  <si>
    <t>Percentage of dining services food and beverage expenditures on products that are third party verified under one or more recognized food and beverage sustainability standards or Local &amp; Community-Based</t>
  </si>
  <si>
    <t>6.90</t>
  </si>
  <si>
    <t>Does the institution wish to pursue Part 2 of this credit (expenditures on conventional animal products)? (If data is not available, respond “No”)</t>
  </si>
  <si>
    <t>Percentage of total dining services food and beverage expenditures on conventional animal products (meat, poultry, fish/seafood, eggs, and dairy products that do NOT qualify in either the Third Party Verified or Local &amp; Community-Based category)</t>
  </si>
  <si>
    <t>26.59</t>
  </si>
  <si>
    <t>A brief description of the sustainable food and beverage purchasing program, including how the sustainability impacts of products in specific categories are addressed (e.g. meat, poultry, fish/seafood, eggs, dairy, produce, tea/coffee)</t>
  </si>
  <si>
    <t xml:space="preserve">In 2016 Aramark took over the UofL dining contract from Sodexo, and the local purchasing contractual requirement was changed to a 20% requirement. Local purchasing has consistently exceeded 20% each year, based on the local definition in the contract (i.e. food that is grown/raised within 250 miles of UofL).
Percentage of food sourced locally (per contractual definition):
- 40.8% (July-Dec 2018) Fall 2018
- 40.25% (July17 to June18) 2017
- 28% (July16 to June17) 2016
- 31.15% Fall 2015 (Jul-Nov)
- 28.9% 2014-15
- 27.5% 2013-14
- 24.7% 2012-13
</t>
  </si>
  <si>
    <t>An inventory of the institution’s sustainable food and beverage purchases that includes for each product: the description/type; label, brand or producer; and the category in which it is being counted and/or a description of its sustainability attribute(s)</t>
  </si>
  <si>
    <t>https://reports.aashe.org/media/secure/77/7/655/4959/UofL_STARS2019_DiningInventory_19Ctrl.xlsx</t>
  </si>
  <si>
    <t>A brief description of the methodology used to conduct the inventory, including the timeframe and how representative samples accounted for seasonal variation (if applicable)</t>
  </si>
  <si>
    <t xml:space="preserve">Dining staff regularly track all purchases and regularly report local percentages to the Sustainability Council. Regular tracking, reporting, and analysis done based on contract language, but compiled data was able to be analyzed using AASHE requirements and definitions. Time frame is July through November 2017, which includes some time during orientation and the regular semester. </t>
  </si>
  <si>
    <t>Percentage of total dining services expenditures on Real Food A (0-100)</t>
  </si>
  <si>
    <t>Percentage of total dining services expenditures on Real Food B (0-100)</t>
  </si>
  <si>
    <t>Which of the following food service providers are present on campus and included in the total food and beverage expenditure figures?</t>
  </si>
  <si>
    <t>Are dining operations and catering services operated by the institution present on campus?</t>
  </si>
  <si>
    <t>Are dining operations and catering services operated by the institution included in the figures reported above?</t>
  </si>
  <si>
    <t>Are dining operations and catering services operated by a contractor present on campus?</t>
  </si>
  <si>
    <t>Are dining operations and catering services operated by a contractor included in the figures reported above?</t>
  </si>
  <si>
    <t>Are student-run food/catering services present on campus?</t>
  </si>
  <si>
    <t>Are student-run food/catering services included in the figures reported above?</t>
  </si>
  <si>
    <t>Are franchises (e.g. national or global brands) present on campus?</t>
  </si>
  <si>
    <t>Are franchises (e.g. national or global brands) included in the figures reported above?</t>
  </si>
  <si>
    <t>Are convenience stores present on campus?</t>
  </si>
  <si>
    <t>Are convenience stores included in the figures reported above?</t>
  </si>
  <si>
    <t>Are vending services present on campus?</t>
  </si>
  <si>
    <t>Are vending services included in the figures reported above?</t>
  </si>
  <si>
    <t>Are concessions present on campus?</t>
  </si>
  <si>
    <t>Are concessions included in the figures reported above?</t>
  </si>
  <si>
    <t xml:space="preserve">A brief description of purchased food and beverage products that have other sustainability attributes not recognized above </t>
  </si>
  <si>
    <t xml:space="preserve">UofL Dining regularly purchases items considered local based on our contractual agreements, such as Kentucky Proud Products that may not meet AASHE requirements. </t>
  </si>
  <si>
    <t xml:space="preserve">Additional percentage of dining services food and beverage expenditures on conventional products with other sustainability attributes not recognized above (0-100)        </t>
  </si>
  <si>
    <t>http://louisville.edu/sustainability/operations/food</t>
  </si>
  <si>
    <t>OP-8</t>
  </si>
  <si>
    <t>Sustainable Dining</t>
  </si>
  <si>
    <t>Does the institution or its primary dining services contractor have a published sustainable dining policy?</t>
  </si>
  <si>
    <t>A brief description of the sustainable dining policy</t>
  </si>
  <si>
    <t>Aramark's Green Thread policy integrates sustainability in all of the campus operations, including sourcing, waste management, and efficient operations. Food is sourced locally as much as possible, and fair trade and ethically raised products are given priority over conventional product. Landfill waste is kept minimal through a waste reduction policy which includes seasonal menu planning, first-in first-out policy, food donation, and composting. The LeanPath waste reduction platform is utilized in our largest location. Operations are kept efficient through using a shut down policy during long breaks and purchasing Energy Star products.</t>
  </si>
  <si>
    <t>Does the institution or its primary dining services contractor source food from a campus garden or farm?</t>
  </si>
  <si>
    <t>A brief description of the program to source food from a campus garden or farm</t>
  </si>
  <si>
    <t>Does the institution or its primary dining services contractor host a farmers market, community supported agriculture (CSA) or fishery program, and/or urban agriculture project, or support such a program in the local community?</t>
  </si>
  <si>
    <t>A brief description of the farmers market, CSA or urban agriculture project</t>
  </si>
  <si>
    <t>The University of Louisville hosts two farmers markets, a CSA program, and has two educational campus gardens. We continuously work with the campus ground crew to plant edible landscaping, including Serviceberry Trees, etc.</t>
  </si>
  <si>
    <t>Does the institution or its primary dining services contractor have a vegan dining program that makes diverse, complete-protein vegan options available to every member of the campus community at every meal?</t>
  </si>
  <si>
    <t>A brief description of the vegan dining program</t>
  </si>
  <si>
    <t xml:space="preserve">The Ville Grill (UofL's anchor dining hall) provides numerous healthy vegan and vegetarian options, including the all-vegan station, Heirloom. The Ville Grill menu is dedicated to serving protein-balanced and nutrient-dense meals at every meal; a salad bar; and the new Simple Selections allergen-free station which also serves as a great option for vegans, since processed foods are avoided and all are prepared with no milk, eggs, wheat, soy, shellfish, peanuts, tree nuts or gluten. Most all locations on campus include vegan and vegetarian options, which students can navigate using the UofL Dining Vegan and Vegetarian guide. The guide is provided online and passed out to students on a regular basis. Popular vegan/vegetarian options are Greens to Go salad bar, Olilo Mediterranean grain bowls, the Beyond Burger served at the Marketplace, and the Twisted Taco veggie taco.
- Seasons Salad Bar (Student Activities Center 1st level) is UofL’s newest healthy option, offering fresh produce, lean proteins and soup made from scratch daily.
- Healthy and Vegetarian options are available at nearly every other campus dining venue. For instance, look for the vegan icons (Green "VG") or vegetarian icons (Orange "V") on the menus at the Cardinal Burger Company (Student Activities Center 2nd level) or McAlister’s (Miller Information Tech Center).
- UofL Dining has published a handy Vegetarian Guide available online: http://sharepoint.louisville.edu/sites/provost/Sustainability/Shared%20Documents/Vegetarian%20Guide%20to%20UofL.pdf
- Sodexo partners with the UofL Office of Health Promotion on a Nutrition Navigators peer education program, which often focuses on plant-based diets and reducing carbon footprint through eating less meat.
- In spring 2016, UofL's employee wellness program, Get Healthy Now, launched a new "Meatless Mondays" campaign with weekly communications to all employees about healthy, delicious meat-free options and the reasons to reduce meat consumption.
</t>
  </si>
  <si>
    <t>Does the institution or its primary dining services contractor host low impact dining events (e.g. Meatless Mondays)?</t>
  </si>
  <si>
    <t>A brief description of the low impact dining events</t>
  </si>
  <si>
    <t>Low impact dining is promoted on campus through events such as 'Behind the Plate' where students are asked to think about the carbon footprint, water use, and transport costs behind the products they eat. We also host Meatless Mondays and use 'Plant Forward' icons on menu items which are plant-based and low impact.</t>
  </si>
  <si>
    <t>Does the institution or its primary dining services contractor host sustainability-themed meals (e.g. local harvest dinners)?</t>
  </si>
  <si>
    <t>A brief description of the sustainability-themed meals</t>
  </si>
  <si>
    <t>UofL Dining hosts an annual Farm to Table Dinner where we focus on promoting local farmers and their products. We also host regular events at our locations including Fair Trade tastings, Behind the Plate meals, sustainable seafood meals, etc.</t>
  </si>
  <si>
    <t>Does the institution or its primary dining services contractor host a sustainability-themed food outlet on-site, either independently or in partnership with a contractor or retailer?</t>
  </si>
  <si>
    <t>A brief description of the sustainability-themed food outlet</t>
  </si>
  <si>
    <t>Does the institution or its primary dining services contractor inform customers about low impact food choices and sustainability practices through labeling and signage in dining halls?</t>
  </si>
  <si>
    <t>A brief description of the sustainability labeling and signage in dining halls</t>
  </si>
  <si>
    <t xml:space="preserve">UofL Dining uses a number of labels and signs to educate the campus about sustainability. Plant Forward labels promote items that consist mostly of plant based ingredients. Sustainability Station: the Ville Grill has a sustainability station where students can find information about sustainability events, composting, food donation, etc. Vegan/Vegetarian labels promote vegan and vegetarian items. Local stickers promote products grown, raised, or produced within 250 miles. 
</t>
  </si>
  <si>
    <t>Does the institution or its primary dining services contractor engage in outreach efforts to support learning and research about sustainable food systems?</t>
  </si>
  <si>
    <t>A brief description of the outreach efforts to support learning and research about sustainable food systems</t>
  </si>
  <si>
    <t>UofL Dining Services engages in research with numerous students on campus. This year, for example, one graduate student worked with our team on food waste education by helping us run our Weigh the Waste events multiple times per month. They are using the data to determine why students throw away food and how to prevent that waste. We also engage in outreach through our multiple events including tablings about food and carbon footprints, fair trade items, local food products, field trips, and class talks.</t>
  </si>
  <si>
    <t>Does the institution or its primary dining services contractor have other sustainability-related initiatives (e.g. health and wellness initiatives, making culturally diverse options available)?</t>
  </si>
  <si>
    <t>A brief description of the other sustainability-related dining initiatives</t>
  </si>
  <si>
    <t>UofL Dining works closely with the Office of Health Promotions on campus to connect with students about mindful eating, plant-based eating, and buying local. We also work with local crafts people to host an annual Holiday Bazaar where we can promote buying local products for holiday gifts.</t>
  </si>
  <si>
    <t>Does the institution or its primary dining services contractor participate in a competition or commitment program and/or use a food waste prevention system to track and improve its food management practices?</t>
  </si>
  <si>
    <t>A brief description of the food recovery competition or commitment program or food waste prevention system</t>
  </si>
  <si>
    <t xml:space="preserve">UofL Dining tracks its food donations through the Food Recovery Network Program, where we work with students to get leftover product to local nonprofits. We also compost all inedible food waste through our partner Westrock Recycling. </t>
  </si>
  <si>
    <t>Has the institution or its primary dining services contractor implemented trayless dining (in which trays are removed from or not available in dining halls) and/or modified menus/portions to reduce post-consumer food waste?</t>
  </si>
  <si>
    <t>A brief description of the trayless dining or modified menu/portion program</t>
  </si>
  <si>
    <t>Our first residential dining facility opened in the summer of 2010 and provides no trays to diners. This all-you-care-to-eat facility provides plated meals that are carried back to tables without trays. In 2013, a program was started to collect post-consumer food waste from select Campus Housing locations. In addition, in 2015 a program was implemented where volunteers in the SAC food court helped sort waste and food at trash stations during Summer Orientation sessions and other special events. We train our staff on regular basis about portioning - students can always come back and get more if they need it!</t>
  </si>
  <si>
    <t>Does the institution or its primary dining services contractor donate food that would otherwise go to waste to feed people?</t>
  </si>
  <si>
    <t>A brief description of the food donation program</t>
  </si>
  <si>
    <t xml:space="preserve">All leftover edible food is provided to the students who run the Food Recovery Network on campus, and they take this food to local non-profits, typically St. Vincent DePaul's kitchen. </t>
  </si>
  <si>
    <t>Does the institution or its primary dining services contractor divert food materials from the landfill, incinerator or sewer for animal feed or industrial uses (e.g. converting cooking oil to fuel, on-site anaerobic digestion)?</t>
  </si>
  <si>
    <t>A brief description of the food materials diversion program</t>
  </si>
  <si>
    <t>All food materials are diverted from the landfill. Our compost partner, Westrock, is an industrial composter and can therefore take materials such as bones and meat that are not typically accepted. We compost all of our materials through them. Our oil is taken by VOCARS, who uses it to make biodiesel and sells it to other groups to make other products.</t>
  </si>
  <si>
    <t>Does the institution or its primary dining services contractor have a pre-consumer composting program?</t>
  </si>
  <si>
    <t>A brief description of the pre-consumer composting program</t>
  </si>
  <si>
    <t>All pre-consumer waste is being processed by a local contractor (Westrock) and being composted.</t>
  </si>
  <si>
    <t>Does the institution or its primary dining services contractor have a post-consumer composting program?</t>
  </si>
  <si>
    <t>A brief description of the post-consumer composting program</t>
  </si>
  <si>
    <t xml:space="preserve">We have  a post-consumer food waste composting program at our residential dining facility.  All food scraps are placed on a conveyor with the dishes and are sorted when they arrive in the dish room. </t>
  </si>
  <si>
    <t>Does the institution or its primary dining services contractor utilize reusable service ware for “dine in” meals?</t>
  </si>
  <si>
    <t>A brief description of the reusable service ware program</t>
  </si>
  <si>
    <t>We offer trayless dining with real plates, glasses, and silverware at The Ville Grill, our all-you-care-to-eat dining hall at 3rd &amp; Brandeis, open to all students, employees and the public. This helps to reduce the amount of trash produced and food wasted (our eyes are often bigger than our stomachs!), as well as the resources that would be used to wash the trays.</t>
  </si>
  <si>
    <t>Does the institution or its primary dining services contractor provide reusable and/or third party certified compostable containers and service ware for “to-go” meals (in conjunction with an on-site composting program)?</t>
  </si>
  <si>
    <t>A brief description of the compostable containers and service ware</t>
  </si>
  <si>
    <t>After a pilot test in the fall of 2015, a new to-go program was implemented in Fall 2018 at the Ville Grill using reusable containers that participants are instructed to return to the dining hall to for cleaning and exchange.</t>
  </si>
  <si>
    <t>Does the institution or its primary dining services contractor offer discounts or other incentives to customers who use reusable containers (e.g. mugs) instead of disposable or compostable containers in “to-go” food service operations?</t>
  </si>
  <si>
    <t>A brief description of the reusable container discount or incentives program</t>
  </si>
  <si>
    <t xml:space="preserve">Reusable mugs and bottles are available for purchase from dining services and customers are permitted to bring their own mugs from home. Any reusable mug can be refilled at any dining services fountain location for $0.10 off their drink. </t>
  </si>
  <si>
    <t>Has the institution or its primary dining services contractor implemented other materials management initiatives to minimize waste not covered above (e.g. working with vendors and other entities to reduce waste from food packaging)?</t>
  </si>
  <si>
    <t>A brief description of other dining services materials management initiatives</t>
  </si>
  <si>
    <t xml:space="preserve">1. Zero-Waste Reusable To-Go Club: In Fall 2018, we launched a brand new take-out service in truly sustainable style – without adding to the waste stream!! Membership earns you a reusable container, reusable water bottle, unlimited washing of the container, and compostable cutlery &amp; napkins, should you need them.
2.  We are working with Food Recovery Network to donate all leftover product which is still edible and safe to eat.
3. All inedible waste is composted.
4. We have signage around campus encouraging students to not use single-use plastic straws and bags, and offer compostable straws. 
5. Our fryer oil vendor brings their oil in reusable containers which they take back and use as needed. 
</t>
  </si>
  <si>
    <t>OP-9</t>
  </si>
  <si>
    <t>Landscape Management</t>
  </si>
  <si>
    <t>Total campus area (i.e. the total amount of land within the institutional boundary)</t>
  </si>
  <si>
    <t>Figures required to calculate the total area of managed grounds</t>
  </si>
  <si>
    <t>Area managed in accordance with an Integrated Pest Management (IPM) program that uses a four-tiered approach: 1) set action thresholds, 2) monitor and identify pests, 3) prevent or remove conditions that attract pests, 4) control</t>
  </si>
  <si>
    <t>Area managed in accordance with an organic land care standard or sustainable landscape management program that has eliminated the use of inorganic fertilizers and chemical pesticides, fungicides and herbicides in favor of ecologically preferable materials</t>
  </si>
  <si>
    <t xml:space="preserve">Area managed using conventional landscape management practices (which may include some IPM principles or techniques) </t>
  </si>
  <si>
    <t>Total area of managed grounds</t>
  </si>
  <si>
    <t>A brief description of any land excluded from the area of managed grounds (e.g. the footprint of buildings and impervious surfaces, experimental agricultural land, areas that are not regularly managed or maintained)</t>
  </si>
  <si>
    <t>Percentage of grounds managed in accordance with an IPM program</t>
  </si>
  <si>
    <t>A copy of the IPM plan or program</t>
  </si>
  <si>
    <t>A brief description of the IPM program</t>
  </si>
  <si>
    <t>Pests are monitored for threshold levels. Preventative cultural practices are the main defense against pests and are used in most situations to solve problems. Chemical controls are used as a last resort when there is a potential for total crop failure. These products are selected for low use rates per acre and low environmental toxicity.</t>
  </si>
  <si>
    <t>Percentage of grounds managed in accordance with an organic program</t>
  </si>
  <si>
    <t>A brief description of the organic land standard or landscape management program that has eliminated the use of inorganic fertilizers and chemical pesticides, fungicides and herbicides in favor of ecologically preferable materials</t>
  </si>
  <si>
    <t>A brief description of the institution's approach to plant stewardship</t>
  </si>
  <si>
    <t>Native trees, shrubs and grasses are specified for landscape plantings at UofL. When non-natives are utilized for special applications, they are selected on the merits of being insect and disease resistant (thereby reducing the need for chemical inputs). Non-native plants must be hardy in planting zones 6-7 (the type that thrive on our campus) to best ensure they will thrive with minimal assistance.  Where applicable, annual flower beds are being replaced with perennial plantings.  In addition, several areas that once harbored turf grasses have been removed for native plantings that are meant to attract bees and butterflies.</t>
  </si>
  <si>
    <t>A brief description of the institution's approach to hydrology and water use</t>
  </si>
  <si>
    <t>UofL is working with Louisville's Metropolitan Sewer District (MSD) on a variety of "green infrastructure" projects to help keep stormwater runoff out of the combined sewer system. In the past, every raindrop that hit UofL's rooftops (over 2.2 million square feet on Belknap campus alone!) and pavements was channeled into the same sewer system that handles our sewage which truly needs to be treated. But, as our former Vice-President for Business Affairs, Larry Owsley put it, "When you have that much rain in that short a time, the sewers — which are large sewers — just back up and there's no place for the water to go." Even if the sewers can handle stormwater from UofL, the treatment plants at the end of the pipe often cannot, leading to dangerous releases of untreated sewage into the Ohio River - a threat to human health and ecological integrity.
UofL has pursued means of lessening the risk of flood and reducing our campus' contribution to the problem by diverting stormwater from the sewer system all together through infiltration and rainwater harvesting projects, or by slowing its release through water absorbing changes to our campus landscape. Around campus, we have disconnected downspouts, installed vegetated green roofs, and built rain gardens and bioswales to facilitate groundwater recharge through infiltration.
In recent years, UofL made several changes to campus landscaping, parking lots and rooftops, with the help of $1.25 million in cost-sharing from MSD. We think that this significant investment will essentially pay for itself by helping prevent millions of dollars in future flood damage. We are also hoping the projects at UofL will serve as an example for similar projects across the city on both public and private property. MSD's investment in Belknap campus stormwater projects is part of an $850 million agreement that MSD made in federal court with the U.S. Environmental Protection Agency and state regulators in 2005 to reduce the incidence of combined sewer overflows into waterways during storm events.</t>
  </si>
  <si>
    <t>A brief description of the institution's approach to materials management and waste minimization (e.g. composting and/or mulching on-site waste)</t>
  </si>
  <si>
    <t>The University of Louisville Grounds Maintenance Department recycles all green waste created from the care of the lawns, landscape and trees on Belknap campus to create compost/mulch. This includes chipped/shredded tree limbs, shrub trimmings and leaves. These items are "tub ground" once or twice per year in an effort to decrease their size and combine the materials. They are then put into piles based on their age and turned regularly to aerate the materials. Irrigation for the operation is supplied by rainfall. After the items have decomposed to a satisfactory state, they are utilized on campus as mulch/compost or given to the university community.</t>
  </si>
  <si>
    <t>A brief description of the institution's approach to energy-efficient landscape design</t>
  </si>
  <si>
    <t xml:space="preserve">UofL has a strong commitment to tree planting and maintenance around campus buildings. Trees shade and cool in the summer and break the force of winter winds. UofL met or exceeded all five of the standards required for Tree Campus USA designation in 2010, 2011, 2012, 2013, 2014, 2015, 2016, 2017, and 2018, and has been recognized by the Arbor Day Foundation for excellence. </t>
  </si>
  <si>
    <t>A brief description of other sustainable landscape management practices employed by the institution (e.g. use of environmentally preferable landscaping materials, initiatives to reduce the impacts of ice and snow removal, wildfire prevention)</t>
  </si>
  <si>
    <t>Ice melt products are selected based on environmental conditions. The weather is monitored closely and preventative applications are used only when snow and ice accumulation is imminent. Equipment is calibrated to apply the proper amount of product to facilitate ice/snow removal.
In the winter of 2015, a process call "brining" was piloted to determine its effectiveness as a deicing tool as well as the reports that it will reduce the need for granular deicers and rock salts. For the past 4 years, A liquid 23% saline solution is used to coat dry surfaces. This method was determined to be effective for preventing frozen water buildup on semi- and impervious surfaces. This has now been our sole preventative measure and has reduced the need for granular deicing to minimal and responsive (i.e. rock salts will only be applied to ice that has already formed on campus) This methods is favorable because it reduces the amount of granular deicing chemicals that are used in general by removing the chance of them being applied during speculative weather conditions that could prove to not require usage.</t>
  </si>
  <si>
    <t>OP-10</t>
  </si>
  <si>
    <t>Biodiversity</t>
  </si>
  <si>
    <t>Does the institution own or manage land that includes or is adjacent to legally protected areas, internationally recognized areas, priority sites for biodiversity, and/or regions of conservation importance?</t>
  </si>
  <si>
    <t>A brief description of the legally protected areas, internationally recognized areas, priority sites for biodiversity, and/or regions of conservation importance</t>
  </si>
  <si>
    <t>Horner Wildlife Refuge:
The University owns the Horner Conservation Property, also referred to as the Moore Observatory, which contains 210 acres of wildlife habitat in Oldham County near Brownsboro, about 30 minutes from Belknap Campus. Details: http://louisville.edu/biology/about-the-department/horner</t>
  </si>
  <si>
    <t>Has the institution conducted an assessment or assessments to identify endangered and vulnerable species (including migratory species) with habitats on institution-owned or –managed land?</t>
  </si>
  <si>
    <t>Has the institution conducted an assessment or assessments to identify environmentally sensitive areas on institution-owned or –managed land?</t>
  </si>
  <si>
    <t>The methodologies used to identify endangered and vulnerable species and/or environmentally sensitive areas (including most recent year assessed) and any ongoing assessment and monitoring mechanisms</t>
  </si>
  <si>
    <t>Every summer since 1976, roughly 50 volunteers, including schoolchildren and senior citizens, spend a day in July at the Horner Wildlife Sanctuary and surrounding lands participating in a national butterfly count. UofL Biology professor (emeritus) and Kentucky Academy of Science member (and Past President) Charles Covell and other butterfly specialists lead these volunteer citizen scientists in an annual local count for the national butterfly census. articipants are given basic training and paired with more experienced individuals. The intention is to document both the biodiversity and the total number of butterflies present in an ongoing monitoring process over the years. Endangered and vulnerable species are recorded with particular interest. This data is shared with the national butterfly census in an effort to monitor species health and distribution in the face of growing environmental threats, habitat loss, and climate change.  
http://uoflnews.com/section/science-and-tech/countdown-continues-join-in-the-annual-butterfly-tally/</t>
  </si>
  <si>
    <t>A brief description of identified species, habitats and/or environmentally sensitive areas</t>
  </si>
  <si>
    <t>In 2015, for instance, volunteers recorded 1,495 individual butterflies and identified 48 species - the second highest diversity ever recorded during the annual census (the highest species count recorded at the site was 50). The results are reported to the North American Butterfly Association, which monitors the changes in butterfly populations throughout the continent.</t>
  </si>
  <si>
    <t>A brief description of plans or programs in place to protect or positively affect identified species, habitats and/or environmentally sensitive areas</t>
  </si>
  <si>
    <t>The Horner Bird and Wildlife Sanctuary is part of the Kentucky Organization of Field Stations (KOFS), a network that supports and promotes understanding of natural systems through education, research, and outreach in Kentucky.</t>
  </si>
  <si>
    <t>OP-11</t>
  </si>
  <si>
    <t>Sustainable Procurement</t>
  </si>
  <si>
    <t>Does the institution have written policies, guidelines or directives that seek to support sustainable purchasing across commodity categories institution-wide?</t>
  </si>
  <si>
    <t>A copy of the policies, guidelines or directives</t>
  </si>
  <si>
    <t>https://reports.aashe.org/media/secure/77/5/345/1896/Supplier%20Code%20of%20Conduct.docx</t>
  </si>
  <si>
    <t>The policies, guidelines or directives</t>
  </si>
  <si>
    <t>The following language is included in RFPs issued by the University of Louisville Purchasing Department:
SUSTAINABILITY
The University of Louisville is dedicated to acquiring products and services that are in accordance with our commitment to sustainability. For the purpose of judging sustainability, the following description applies:
Sustainable Development is enhanced through sound Environmental, Social and Economic practices and technologies that minimize or eliminate waste and negative impacts on current resources.
UofL seeks products and services that pose no significant risk to human health or environmental quality when compared with competing products or services that serve the same purpose. This comparison, where applicable, may consider raw materials and energy acquisition; production and manufacturing; packaging and distribution; and the operation, maintenance, reuse, recyclability or disposal of a product. Materials, products, and workers from the local region are preferred sources, along with companies/contractors that can demonstrate efforts to ensure worker protections and to restore or enhance the environment.</t>
  </si>
  <si>
    <t>Does the institution employ Life Cycle Cost Analysis (LCCA) when evaluating energy- and water-using products and systems?</t>
  </si>
  <si>
    <t>Which of the following best describes the institution’s use of LCCA?</t>
  </si>
  <si>
    <t>Institution employs LCCA as a matter of policy and standard practice when evaluating all energy- and water-using products, systems and building components</t>
  </si>
  <si>
    <t>A brief description of the LCCA policy and/or practices</t>
  </si>
  <si>
    <t xml:space="preserve">In Fall 2017, UofL adopted the following policy as reflected in all RFPs: "When applicable the University shall use "Life Cycle Cost Analysis" as an evaluated component of the Best Value Award process. Products (energy/water consumption and building system components) shall be evaluated on, but not limited to, product cost, installation, operation, maintenance, and disposal costs. Vendors shall be required to include any requested Life Cycle Cost information and calculations associated with the use of their products with the submitted bid/proposal. Failure to supply Life Cycle Cost information may deem your response as non-responsive."
Products include but not limited to:
    General Appliances (refrigerators, freezers, washers, dryers, etc.)
    Computers/IT equipment
    Building system components
    Selected plumbing items
    Selected electrical items
</t>
  </si>
  <si>
    <t>Does the institution have published sustainability criteria to be applied when evaluating chemically intensive products and services (e.g. building and facilities maintenance, cleaning and sanitizing, landscaping and grounds maintenance)?</t>
  </si>
  <si>
    <t>A brief description of the published sustainability criteria for chemically intensive products and services</t>
  </si>
  <si>
    <t>Cleaning solvents should be biodegradable, phosphate free and citrus-based where their use will not compromise quality of service.
Industrial and institutional cleaning products that meet Green Seal certification standards or environmental preferability and performance shall be purchased and/or be required to be supplied by janitorial contractors.
All surfactants and detergents used shall be readily biodegradable and shall not contain phosphates.
Vacuum cleaners that meet the requirements of the Carpet and Rug Institute “Green Label” Testing Program – Vacuum Cleaner Criteria, are capable of capturing 96% of particulates 0.3 microns in size, and operate with a sound level less than 70dBA shall be used by in-house staff and required for janitorial contractors.
Whenever possible, products and equipment should not contain lead or mercury.  For products that contain lead or mercury, preference should be given to those products with lower quantities of these metals and to vendors with established lead and mercury recovery programs.
UofL will not purchase and have eliminated the use of soaps and other products with Triclosan or any of the other prophylactic antibiotics banned by the FDA</t>
  </si>
  <si>
    <t>Does the institution have published sustainability criteria to be applied when evaluating construction and renovation products (e.g. furnishings and building materials)?</t>
  </si>
  <si>
    <t>A brief description of the published sustainability criteria for construction and renovation products</t>
  </si>
  <si>
    <t>Green purchasing concepts shall be integrated into architectural designs, final construction documents and into the final construction of all UofL buildings, renovations of property or facilities owned by UofL.
When maintaining buildings, products with the lowest amount of volatile organic compounds (VOCs), highest recycled content, and low or no formaldehyde shall be used when practicable when purchasing materials such as paint, carpeting, adhesives, furniture and casework.
When maintaining buildings and landscapes, UofL shall manage pest problems through prevention and the use of environmentally friendly products.  They may either adopt and implement an organic pest management policy and practices or adopt and implement an Integrated Pest Management (IPM) policy and practices using the least toxic pest control as a last resort</t>
  </si>
  <si>
    <t>Does the institution have published sustainability criteria to be applied when evaluating Information technology (IT) products and services (e.g. computers, imaging equipment, mobile phones, data centers and cloud services)?</t>
  </si>
  <si>
    <t>A brief description of the published sustainability criteria for IT products and services</t>
  </si>
  <si>
    <t>All desktop computers, notebooks and monitors purchased must meet, at a minimum, all Electronic Product Environmental Assessment Tool (EPEAT) environmental criteria designated as “required” (silver registration) or higher as contained in the IEEE 1680 Standard for the Environmental Assessment of Personal Computer Products, whenever practicable.
Copiers and printers purchased shall be compatible with the use of recycled content and remanufactured products.
Remanufactured toner cartridges should be used in all copiers and printers whenever feasible
Suppliers of electronic equipment, including but not limited to computers, monitors, printers, and copiers, shall be required to take back equipment for reuse or environmentally safe recycling when deemed appropriate by UofL.</t>
  </si>
  <si>
    <t>Does the institution have published sustainability criteria to be applied when evaluating food services (i.e. franchises, vending services, concessions, convenience stores)?</t>
  </si>
  <si>
    <t>A brief description of the published sustainability criteria for food services</t>
  </si>
  <si>
    <t>When purchasing agricultural products, all food contractors shall purchase Kentucky-grown agricultural products if the products are available and if the vendor can meet the applicable quality standards and pricing requirements.
All food contractors shall agree to work with their distributors to purchase a minimum of 15% locally grown products.  All food contractors shall further agree that the 15% is an initial percentage and that all food contractors will purchase as much local produce and product as possible.  All food contractors and University will review the local purchases annually and mutually agree on increases to the percentage where and when possible.</t>
  </si>
  <si>
    <t>Does the institution have published sustainability criteria to be applied when evaluating garments and linens?</t>
  </si>
  <si>
    <t>A brief description of the published sustainability criteria for garments and linens</t>
  </si>
  <si>
    <t>Does the institution have published sustainability criteria to be applied when evaluating professional services (e.g. architectural, engineering, public relations, financial)?</t>
  </si>
  <si>
    <t>A brief description of the published sustainability criteria for professional services</t>
  </si>
  <si>
    <t>All requests for proposal include the following minimum requirements:
Identify a minimum of 25% participation by Minority Business Enterprises (MBE) &amp; Women Business Enterprises
(WBE) firms on the project team. Provide certified documentation of their MBE or WBE status and an outline of their
level of participation expressed as an estimated percentage of the total scope of work. An MBE is defined as a business
which is certified as being at least 51% owned and operated by persons of African American, Hispanic, Asian, Pacific
Islander, American Indian of Alaskan native heritage. A WBE is defined as being at least 51% owned and operated by
females.
Successful proposers will be required to submit documentation of contractual relationship with MBE and/or WBE
consultants included in proposal. The University has established a minimum 25% participation by MBE/WBE Businesses
on all A/E Teams.</t>
  </si>
  <si>
    <t>Does the institution have published sustainability criteria to be applied when evaluating transportation and fuels (e.g. travel, vehicles, delivery services, long haul transport, generator fuels, steam plants)?</t>
  </si>
  <si>
    <t>A brief description of the published sustainability criteria for transportation and fuels</t>
  </si>
  <si>
    <t>When replacing vehicles, UofL shall consider less-polluting alternatives to diesel such as compressed natural gas, bio-based fuels, hybrids, electric batteries, and fuel cells, as available
Vehicle fuels made from non-wood, plant-based contents such as vegetable oils are encouraged whenever practicable.
Transportation products, including signs, cones, parking stops, delineators, channelizers and barricades shall contain the highest post-consumer content practicable.</t>
  </si>
  <si>
    <t>Does the institution have published sustainability criteria to be applied when evaluating wood and paper products?</t>
  </si>
  <si>
    <t>A brief description of the published sustainability criteria for wood and paper products</t>
  </si>
  <si>
    <t>Ensure that all wood and wood contained within the products that UofL purchases is certified to be sustainably harvested by a comprehensive, performance based certification system.  The certification system shall include independent third-party audits, with standards equivalent to, or stricter than, those of the Forest Stewardship Council certification.
Purchase or use of previously used or salvaged wood and wood products are encouraged whenever practicable.
Paper, paper products and construction products made from non-wood, plant based contents such as agricultural crops and residues are encouraged whenever practicable.
30% post-consumer waste recycled paper is the standard for all applications where economic use of paper and quality of service is not compromised or the health and safety of employees prejudiced.</t>
  </si>
  <si>
    <t>Does the institution have published sustainability criteria to be applied when evaluating products and services in other commodity categories that the institution has determined to have significant sustainability impacts?</t>
  </si>
  <si>
    <t>A brief description of the published sustainability criteria for other commodity categories</t>
  </si>
  <si>
    <t>Over 17,000 Office Supplies items are offered with a recycled content of 30% to 100%.
14.2% of all Office Supply Products purchased by UofL Departments had a recycled content.  This represents a total of 6,634 items.
58% of all Core List (945 items) contain a recycled content</t>
  </si>
  <si>
    <t>http://louisville.edu/sustainability/operations/green-purchasing/#uofl-green-purchasing-policies</t>
  </si>
  <si>
    <t>OP-12</t>
  </si>
  <si>
    <t>Electronics Purchasing</t>
  </si>
  <si>
    <t>Total expenditures on desktop and laptop computers, displays, thin clients, tablets/slates, televisions, and imaging equipment</t>
  </si>
  <si>
    <t>3014697.20 US/Canadian $</t>
  </si>
  <si>
    <t>Expenditures on EPEAT registered desktop and laptop computers, displays, thin clients, tablets/slates, televisions, and imaging equipment:</t>
  </si>
  <si>
    <t>Expenditures on EPEAT Gold registered products</t>
  </si>
  <si>
    <t>1400000 US/Canadian $</t>
  </si>
  <si>
    <t>Expenditures on EPEAT Silver registered products</t>
  </si>
  <si>
    <t>Expenditures on EPEAT Bronze registered products</t>
  </si>
  <si>
    <t>Percentage of expenditures on electronic products that are EPEAT Gold registered</t>
  </si>
  <si>
    <t>46.44</t>
  </si>
  <si>
    <t>Do the figures reported above include leased equipment?</t>
  </si>
  <si>
    <t>A brief description of the time period from which the figures reported above are drawn (i.e. one-year time period or representative sample)</t>
  </si>
  <si>
    <t>Figures reported above are for calendar year 2017 (the most recent year available).</t>
  </si>
  <si>
    <t>http://louisville.edu/sustainability/operations/green-purchasing</t>
  </si>
  <si>
    <t>OP-13</t>
  </si>
  <si>
    <t>Cleaning and Janitorial Purchasing</t>
  </si>
  <si>
    <t>Total expenditures on cleaning products</t>
  </si>
  <si>
    <t>148996 US/Canadian $</t>
  </si>
  <si>
    <t>Expenditures on cleaning products that are Green Seal or UL ECOLOGO certified and/or Safer Choice labeled (or local equivalents for institutions outside the U.S. and Canada)</t>
  </si>
  <si>
    <t>Total expenditures on janitorial paper products</t>
  </si>
  <si>
    <t>425452 US/Canadian $</t>
  </si>
  <si>
    <t>Expenditures on janitorial paper products that are FSC, Green Seal, and/or UL ECOLOGO certified (or local equivalents for institutions outside the U.S. and Canada)</t>
  </si>
  <si>
    <t>Percentage of expenditures on cleaning and janitorial products that are third party certified to meet recognized sustainability standards</t>
  </si>
  <si>
    <t xml:space="preserve">These are 2017 calendar year numbers. All policy purchased "stock room" cleaning and janitorial products are certified so total expenditures are the same number as certified expenditures. </t>
  </si>
  <si>
    <t>http://louisville.edu/sustainability/home/operations/green-purchasing</t>
  </si>
  <si>
    <t>OP-14</t>
  </si>
  <si>
    <t>Office Paper Purchasing</t>
  </si>
  <si>
    <t xml:space="preserve">Total expenditures on office paper </t>
  </si>
  <si>
    <t>190784.58 US/Canadian $</t>
  </si>
  <si>
    <t>Expenditures on office paper with the following levels of post-consumer recycled, agricultural residue, and/or FSC certified content:</t>
  </si>
  <si>
    <t>Expenditures on 10-29 percent post-consumer recycled, agricultural residue, and/or FSC certified content office paper</t>
  </si>
  <si>
    <t>1148.26 US/Canadian $</t>
  </si>
  <si>
    <t>Expenditures on 30-49 percent post-consumer recycled, agricultural residue, and/or FSC certified content office paper</t>
  </si>
  <si>
    <t>172821.68 US/Canadian $</t>
  </si>
  <si>
    <t>Expenditures on 50-69 percent post-consumer recycled, agricultural residue, and/or FSC certified content office paper</t>
  </si>
  <si>
    <t>1068.87 US/Canadian $</t>
  </si>
  <si>
    <t>Expenditures on 70-89 percent post-consumer recycled and/or agricultural residue content and/or FSC Mix label office paper</t>
  </si>
  <si>
    <t>Expenditures on 90-100 percent post-consumer recycled and/or agricultural residue content and/or FSC Recycled label office paper</t>
  </si>
  <si>
    <t>Percentage of expenditures on office paper that is 90-100 percent post-consumer recycled and/or agricultural residue content and/or FSC Recycled label</t>
  </si>
  <si>
    <t>Annual spend for 2017 calendar year (most recent data available) on office paper for university offices (all 30% recycled) = $150,475.
UofL Print Shop office paper purchases (excluding envelopes):
In-house (January - June 2018): Total = $14,441.17
10% Recycled = $77.18 + $54.75 + $109.20 + $40.73 + $171.15 = $453.01
30% Recycled = $2014.50 + $3068.50 + $1263.50 + $135.37 + $96 + $192 + $127.40 + $630 + $125.35 = $7652.62
55% Recycled = $123.87 + $945 = $1068.87
Canon (July - December 2018): Total = $25,868.41
10% Recycled = $189.12 + $203.64 + $58.55 + $58.55 + $36.20 + $20.93 + $7.09 + $59.55 + $56.76 + $4.86 = $695.25
30% Recycled = $7240 + $1851.52 + $205.70 + $131.28 + $87.52 + $1951.26 + $2950.36 + $276.42 = $14694.06</t>
  </si>
  <si>
    <t>OP-15</t>
  </si>
  <si>
    <t>Campus Fleet</t>
  </si>
  <si>
    <t>Total number of vehicles (e.g. cars, carts, trucks, tractors, buses, electric assist cycles) in the institution’s fleet</t>
  </si>
  <si>
    <t>213</t>
  </si>
  <si>
    <t>Number of vehicles in the institution's fleet that are</t>
  </si>
  <si>
    <t>Number of gasoline-electric, non-plug-in hybrid vehicles in the institution’s fleet</t>
  </si>
  <si>
    <t>2</t>
  </si>
  <si>
    <t>Number of diesel-electric, non-plug-in hybrid vehicles in the institution’s fleet</t>
  </si>
  <si>
    <t>Number of plug-in hybrid vehicles in the institution’s fleet</t>
  </si>
  <si>
    <t>Number of 100 percent electric vehicles in the institution’s fleet (including electric assist utility bicycles and tricycles)</t>
  </si>
  <si>
    <t>Number of vehicles in the institution’s fleet that are fueled with Compressed Natural Gas (CNG)</t>
  </si>
  <si>
    <t>Number of hydrogen fueled vehicles in the institution’s fleet</t>
  </si>
  <si>
    <t>Number of vehicles in the institution’s fleet that are fueled with B20 or higher biofuel for more than 4 months of the year</t>
  </si>
  <si>
    <t>Number of vehicles in the institution’s fleet that are fueled with locally produced, low-level (e.g. B5) biofuel for more than 4 months of the year (e.g. fuel contains cooking oil recovered and recycled on campus or in the local community)</t>
  </si>
  <si>
    <t>Do the figures reported above include leased vehicles?</t>
  </si>
  <si>
    <t>A brief description of the institution’s efforts to support alternative fuel and power technology in its motorized fleet</t>
  </si>
  <si>
    <t>&gt; Five electric vehicle charging stations are available in the Floyd Street Garage and two are available at the Service Complex.
&gt; As early as 2009, Chemical Engineering faculty and students got involved in the conversion of waste vegetable oil from UofL Dining services into biodiesel used to fuel our campus shuttle. UofL Biodiesel ProgramWe began to scale-up this effort in 2011-13, when UofL Dining began supplying some used cooking oil for local conversion into biodiesel. The project began through a partnership with the Louisville Biodiesel Cooperative and then Kelley Green Biofuel of Goshen, KY (5100 Greenhaven Lane), a community-scale, ASTM-certified, National Biodiesel Board registered biodiesel producer with an annual capacity of 75,000 gallons, located just 30 miles from campus. In May 2014, UofL's Grounds crew began a new trial using this locally-produced biodiesel to power their diesel machinery and trucks in a B20 blend. They experienced no issues and were willing to continue using biodiesel. In 2017, 2,410 gallons was collected for local biodiesel (through Vocars, located just blocks from campus on Commerce Road) and 1,019 gallons went into national yellow grease commodity markets (through DAR PRO).
&gt; In May 2014, UofL's Grounds crew began a new trial using this locally-produced biodiesel to power their diesel machinery and trucks in a B20 blend.</t>
  </si>
  <si>
    <t>https://reports.aashe.org/media/secure/77/7/667/6038/Vehicle%20List%20091018.xlsx</t>
  </si>
  <si>
    <t>OP-16</t>
  </si>
  <si>
    <t>Student Commute Modal Split</t>
  </si>
  <si>
    <t>Total percentage of students (graduate and undergraduate) that use more sustainable commuting options as their primary means of transportation</t>
  </si>
  <si>
    <t>37.04</t>
  </si>
  <si>
    <t>A brief description of the method(s) used to gather data about student commuting, including the timeframe for when the analysis was conducted and how a representative sample was reached, if applicable</t>
  </si>
  <si>
    <t>The Sustainability Council conducted a baseline university-wide survey of commuting behaviors and willingness to consider alternatives in 2010 and repeated the survey in 2013, 2015, 2017, and 2018. A random sample of students and employees were surveyed. The data reported here are from Fall 2017 and Spring 2018 combined.</t>
  </si>
  <si>
    <t>The percentage of students that use each of the following modes as their primary means of transportation to get to and from campus:</t>
  </si>
  <si>
    <t>Percentage of the institution’s students that commute with only the driver in the vehicle (excluding motorcycles and scooters) as their primary method of transportation (0-100)</t>
  </si>
  <si>
    <t>62.96</t>
  </si>
  <si>
    <t>Percentage of the institution’s students that walk, bicycle, or use other non-motorized means as their primary method of transportation (please note that this may include on-campus residents) (0-100)</t>
  </si>
  <si>
    <t>25.32</t>
  </si>
  <si>
    <t>Percentage of the institution’s students that vanpool or carpool as their primary method of transportation (0-100)</t>
  </si>
  <si>
    <t>6.50</t>
  </si>
  <si>
    <t>Percentage of the institution’s students that take a campus shuttle or public transportation as their primary method of transportation (0-100)</t>
  </si>
  <si>
    <t>4.84</t>
  </si>
  <si>
    <t>Percentage of the institution's students that use a motorcycle, scooter or moped as their primary method of transportation (0-100)</t>
  </si>
  <si>
    <t>https://reports.aashe.org/media/secure/77/7/668/6039/2017-2018%20Mode%20Share.xlsx</t>
  </si>
  <si>
    <t>OP-17</t>
  </si>
  <si>
    <t>Employee Commute Modal Split</t>
  </si>
  <si>
    <t>Total percentage of the institution’s employees that use more sustainable commuting options as their primary method of transportation</t>
  </si>
  <si>
    <t>15.94</t>
  </si>
  <si>
    <t>A brief description of the method(s) used to gather data about employee commuting, including the timeframe for when the analysis was conducted and how a representative sample was reached, if applicable</t>
  </si>
  <si>
    <t>The Sustainability Council conducted a baseline university-wide survey of commuting behaviors and willingness to consider alternatives in 2010 and repeated the survey in 2013, 2015, and 2017. A random sample of students and employees were surveyed. The data reported here combine results from Fall 2017 and Spring 2018.</t>
  </si>
  <si>
    <t>The percentage of the institution's employees that use each of the following modes as their primary means of transportation to and from campus:</t>
  </si>
  <si>
    <t>Percentage of the institution’s employees that commute with only the driver in the vehicle (excluding motorcycles and scooters) as their primary method of transportation (0-100)</t>
  </si>
  <si>
    <t>84.06</t>
  </si>
  <si>
    <t>Percentage of the institution’s employees that walk, bicycle, or use other non-motorized means as their primary method of transportation (please note that this may include on-campus residents) (0-100)</t>
  </si>
  <si>
    <t>4.72</t>
  </si>
  <si>
    <t>Percentage of the institution’s employees that vanpool or carpool as their primary method of transportation (0-100)</t>
  </si>
  <si>
    <t>5.52</t>
  </si>
  <si>
    <t>Percentage of the institution’s employees that take a campus shuttle or public transportation as their primary method of transportation (0-100)</t>
  </si>
  <si>
    <t>5.16</t>
  </si>
  <si>
    <t>Percentage of the institution's employees that use a motorcycle, scooter or moped as their primary method of transportation (0-100)</t>
  </si>
  <si>
    <t>0.09</t>
  </si>
  <si>
    <t>Percentage of the institution's employees that telecommute for 50 percent or more of their regular work hours (0-100)</t>
  </si>
  <si>
    <t>https://reports.aashe.org/media/secure/77/7/669/6040/2017-2018%20Mode%20Share.xlsx</t>
  </si>
  <si>
    <t>OP-18</t>
  </si>
  <si>
    <t>Support for Sustainable Transportation</t>
  </si>
  <si>
    <t>Does the institution provide secure bicycle storage (not including office space), shower facilities, and lockers for bicycle commuters?</t>
  </si>
  <si>
    <t>A brief description of the facilities for bicycle commuters</t>
  </si>
  <si>
    <t>Those at UofL's Health Sciences Center have an option for high-security indoor bike storage at the parking garage for the J.D. Nichols Campus for Innovation and Entrepreneurship, at Jefferson and Preston streets. Anyone may rent access to the secure bike cage for $10/month or get your own bike locker for $15/month.
At our Clinical and Translational Research building, we have showers, temporary lockers, and bicycles can be locked to an indoor rack in the attached garage which is secure in that it is monitored by the department of public safety.</t>
  </si>
  <si>
    <t>Does the institution provide short-term bicycle parking for all occupied buildings and makes long-term bicycle storage available for students who live on-site (if applicable)?</t>
  </si>
  <si>
    <t>A brief description of the bicycle parking and storage facilities</t>
  </si>
  <si>
    <t>UofL's Sustainability Council used the majority of the funding provided in the first year of our Climate Action Plan implementation budget to vastly expand bike parking on all three UofL campuses. We now have sufficient short-term bike parking within 50 feet of every building on campus and most of it is in the form of high-quality, two-contact-point racks. We utilize building overhangs wherever possible to offer covered bike parking, especially around residence halls. Additionally, residents seeking long-term bike storage may use their rooms or certain basement areas. An interactive map of our bike parking is available at http://maps.google.com/maps/ms?msid=215948977084222290392.0004c9117e5597a10285f&amp;msa=0&amp;ll=38.216317,-85.757411&amp;spn=0.012661,0.01929</t>
  </si>
  <si>
    <t>Does the institution have a bicycle and pedestrian plan or policy (or adhere to a local community plan/policy) that sets standards and practices for campus streets to enable safe access for all users?</t>
  </si>
  <si>
    <t>A brief description of the bicycle and pedestrian plan or policy</t>
  </si>
  <si>
    <t>UofL adheres to Metro Louisville's Complete Streets ordinance. On campus pathways, cyclists are encouraged to slow down, signal when passing, and always yield to pedestrians, no matter where they are. In line with our Bicycle Master Plan, UofL has designated pathways through Belknap campus to help reduce potential bike-pedestrian conflicts. All routes are designed to be two-way. http://louisville.edu/updc/master-planning/bicycle-master-plan</t>
  </si>
  <si>
    <t>Does the institution have a bicycle-sharing program or participate in a local bicycle-sharing program?</t>
  </si>
  <si>
    <t>A brief description of the bicycle sharing program</t>
  </si>
  <si>
    <t>Anyone with a UofL ID can check out a bike, helmet, and lock for free each day on a first-come, first-served basis from the desk staff at 11 different locations around campus:
    Student Rec Center
    Get Healthy Now Wellness Center
    Residence Halls (not just for residents!):
    - Bettie Johnson Hall
    - Community Park
    - Kurz Hall
    - Louisville Hall
    - Miller Hall
    - Threlkeld Hall
    - Unitas Tower
    - University Tower Apartments (UTA)
    - Medical-Dental Apartments at HSC downtown
In all locations, users simply sign a waiver form and return the bike before the end of the day or weekend. Those who check out bikes are responsible for any theft/loss/damage, but are issued a u-lock to securely lock the bike (frame and wheel!) any time you leave it behind.
We launched this program in August 2012 with a relatively small fleet of five bikes, and continue to expand it.
UofL has also worked closely with Metro Louisville in the effort to launch a city-wide, pay-per-use bikeshare system with stations on Belknap campus as well as our Health Sciences Center. The UofL Sustainability Council provided the city with start-up funds and close coordination on campus station locations. The LouVelo bikeshare system finally launched May 2017,  with over 300 bikes at 27 stations in our urban core.  In March 2019, four stations will be installed across UofL's Belknap campus with an additional station at The Bellamy affiliated student housing. UofL students and employees can register with their @louisville.edu email address for 50%-off monthly memberships.
UofL is also coordinating closely with the launch of dockless JUMP bikeshare bikes in Louisville during spring 2019.</t>
  </si>
  <si>
    <t>Does the institution offer free or reduced price transit passes and/or operate a free campus shuttle for commuters?</t>
  </si>
  <si>
    <t>A brief description of the mass transit programs</t>
  </si>
  <si>
    <t>Since 1999, the University of Louisville has maintained a contractual agreement with the City of Louisville's public transportation provider to provide a campus shuttle program providing transportation from outlying parking lots to the interior of campus at no charge to students, staff and faculty. As part of the overall contract, anyone with a valid UofL ID can ride fare free anytime or anywhere service is provided in the metropolitan area by the Transit Authority of River City (including express routes).</t>
  </si>
  <si>
    <t>Does the institution offer a guaranteed return trip program to regular users of alternative modes of transportation?</t>
  </si>
  <si>
    <t>A brief description of the guaranteed return trip program</t>
  </si>
  <si>
    <t>All those who register their alternative mode commute at tickettoride.org can access the federally-subsidized Guaranteed Ride Home program covering 80% of cab fare home in emergencies.</t>
  </si>
  <si>
    <t>Does the institution participate in a car/vanpool or ride sharing program and/or offer reduced parking fees or preferential parking for car/vanpoolers?</t>
  </si>
  <si>
    <t>A brief description of the carpool/vanpool program</t>
  </si>
  <si>
    <t xml:space="preserve">In summer 2016, UofL launched a new online platform for trip-planning and carpool-matching. Cardinal Directions at http://directions.louisville.edu displays ALL of your transportation options in one map-based platform.
Whether you want to carpool for your daily commute, a few times a week, or just for a one-time trip, Cardinal Directions is the easiest way to connect.
You can also use Cardinal Directions to coordinate carpools to events such as conferences, concerts, parties, sporting events, etc.
Users can quickly set-up a profile for free and then post their ride offers or needs.
The UofL Carpooling webpage provides details about getting special carpool parking permits (applicable to any color permit at no extra cost).
Not only can the permit cost be easily split by the members of the carpool via payroll deduction, but since we know there may be occasions when members of the carpool will have to drive in separately, UofL's carpool permits come with 10 daily parking passes each 6 months for all employee carpool members and 6 daily parking passes per semester for all student carpool members.
Even if you and three other potential carpoolers don't have access to your own reliable vehicle, you can still share the ride through RideShare by Enterprise.
Ticket To Ride is a regional service for setting-up Vanpools, Carpools, and even Bikepools with your neighbors throughout Kentuckiana. </t>
  </si>
  <si>
    <t>Does the institution participate in a car sharing program, such as a commercial car-sharing program, one administered by the institution, or one administered by a regional organization?</t>
  </si>
  <si>
    <t>A brief description of the car sharing program</t>
  </si>
  <si>
    <t>With UofL Car-Share by Enterprise, you can reserve one of our fuel-efficient vehicles online and pay a low hourly rate (typically $8/hr) or overnight rate that includes gas and insurance. Available to all UofL students (over 18), employees, and members of the public with a valid driver's license.</t>
  </si>
  <si>
    <t>Does the institution have one or more Level 2 or Level 3 electric vehicle recharging stations that are accessible to student and employee commuters?</t>
  </si>
  <si>
    <t>A brief description of the electric vehicle recharging stations</t>
  </si>
  <si>
    <t>Five charging stations are available in the Floyd Street Garage and two are available at the Service Complex.</t>
  </si>
  <si>
    <t>Does the institution offer a telecommuting program for employees as a matter of policy or as standard practice?</t>
  </si>
  <si>
    <t>A brief description of the telecommuting program</t>
  </si>
  <si>
    <t>Telecommuting is allowed whenever practical and approved by a supervisor.</t>
  </si>
  <si>
    <t>Does the institution offer a condensed work week option that reduces employee commuting (as a matter of policy or standard practice)?</t>
  </si>
  <si>
    <t>A brief description of the condensed work week option</t>
  </si>
  <si>
    <t>The University has no official policy on flex time, however, several University Departments offer a condensed work week option for their employees. The decision to allow flex time is up to the Department Head.</t>
  </si>
  <si>
    <t>Does the institution have incentives or programs to encourage employees to live close to campus?</t>
  </si>
  <si>
    <t>A brief description of the incentives or programs to encourage employees to live close to campus</t>
  </si>
  <si>
    <t>The UofL Sustainability Council continues to investigate possibilities for such a program.</t>
  </si>
  <si>
    <t>Does the institution employ other strategies to reduce the impact of commuting (e.g. preferred parking for fuel-efficient vehicles, cash-out of parking programs)?</t>
  </si>
  <si>
    <t>A brief description of other strategies to reduce the impact of commuting</t>
  </si>
  <si>
    <t>Preferred parking for fuel-efficient vehicles is available at UofL's J.B. Speed School of Engineering.
UofL offered an award-winning annual Earn-A-Bike Program (cash-out of parking) 2012-2016 through which any UofL student, faculty, or staff member willing to forgo a parking permit for at least two years was eligible to earn a $400 bike shop voucher.
• UofL students, faculty or staff who are willing to waive the right to a UofL parking permit for at least two years were eligible to receive a $400 voucher to an area bike shop.
• Applications for the program are accepted through the end of the first week of classes each Fall.
• Vouchers were non-transferable and have no cash value, but could be used to purchase a bike or fix one up and equip it for year-round commuting with helmet, lock, lights, rack, bags, basket, clothing, tools, spare parts, etc.</t>
  </si>
  <si>
    <t>OP-19</t>
  </si>
  <si>
    <t>Waste Minimization and Diversion</t>
  </si>
  <si>
    <t>Figures needed to determine total waste generated (and diverted)</t>
  </si>
  <si>
    <t>Materials recycled, performance year</t>
  </si>
  <si>
    <t>1736.21 Tons</t>
  </si>
  <si>
    <t>Materials recycled, baseline year</t>
  </si>
  <si>
    <t>904.70 Tons</t>
  </si>
  <si>
    <t>Materials composted, performance year</t>
  </si>
  <si>
    <t>663.80 Tons</t>
  </si>
  <si>
    <t xml:space="preserve">Materials composted, baseline year </t>
  </si>
  <si>
    <t>3 Tons</t>
  </si>
  <si>
    <t>Materials donated or re-sold, performance year</t>
  </si>
  <si>
    <t>15.90 Tons</t>
  </si>
  <si>
    <t>Materials donated or re-sold, baseline year</t>
  </si>
  <si>
    <t>10 Tons</t>
  </si>
  <si>
    <t>Materials disposed through post-recycling residual conversion, performance year</t>
  </si>
  <si>
    <t>Materials disposed through post-recycling residual conversion, baseline year</t>
  </si>
  <si>
    <t>Materials disposed in a solid waste landfill or incinerator, performance year</t>
  </si>
  <si>
    <t>1961.48 Tons</t>
  </si>
  <si>
    <t>Materials disposed in a solid waste landfill or incinerator, baseline year</t>
  </si>
  <si>
    <t>2185.70 Tons</t>
  </si>
  <si>
    <t>Total waste generated, performance year</t>
  </si>
  <si>
    <t>4377.39 Tons</t>
  </si>
  <si>
    <t>Total waste generated, baseline year</t>
  </si>
  <si>
    <t>3103.40 Tons</t>
  </si>
  <si>
    <t>A brief description of the residual conversion facility, including affirmation that materials are sorted prior to conversion to recover recyclables and compostable materials</t>
  </si>
  <si>
    <t>A brief description of when and why the waste generation baseline was adopted (e.g. in sustainability plans and policies or in the context of other reporting obligations)</t>
  </si>
  <si>
    <t>UofL began carefully tracking recycling and landfillled wastes at this time.</t>
  </si>
  <si>
    <t>Figures needed to determine "Weighted Campus Users”</t>
  </si>
  <si>
    <t>Number of students resident on-site, performance year</t>
  </si>
  <si>
    <t>Number of students resident on-site, baseline year</t>
  </si>
  <si>
    <t>Number of employees resident on-site, performance year</t>
  </si>
  <si>
    <t>Number of employees resident on-site, baseline year</t>
  </si>
  <si>
    <t>Total full-time equivalent student enrollment, performance year</t>
  </si>
  <si>
    <t>Full-time equivalent of students enrolled in exclusively in distance education, performance year</t>
  </si>
  <si>
    <t>Total waste generated per weighted campus user</t>
  </si>
  <si>
    <t>Total waste generated per weighted campus user, performance year</t>
  </si>
  <si>
    <t>0.22 Tons</t>
  </si>
  <si>
    <t>Total waste generated per weighted campus user, baseline year</t>
  </si>
  <si>
    <t>0.18 Tons</t>
  </si>
  <si>
    <t>Percentage reduction in total waste generated per weighted campus user from baseline</t>
  </si>
  <si>
    <t>Percentage of materials diverted from the landfill or incinerator by recycling, composting, donating or re-selling, performance year</t>
  </si>
  <si>
    <t>55.19</t>
  </si>
  <si>
    <t>Percentage of materials diverted from the landfill or incinerator (including up to 10 percent attributable to post-recycling residual conversion)</t>
  </si>
  <si>
    <t>In the waste figures reported above, has the institution recycled, composted, donated and/or re-sold the following materials?</t>
  </si>
  <si>
    <t>In the waste figures reported above, has the institution recycled, composted, donated and/or re-sold paper, plastics, glass, metals, and other recyclable containers?</t>
  </si>
  <si>
    <t>In the waste figures reported above, has the institution recycled, composted, donated and/or re-sold food?</t>
  </si>
  <si>
    <t>In the waste figures reported above, has the institution recycled, composted, donated and/or re-sold cooking oil?</t>
  </si>
  <si>
    <t>In the waste figures reported above, has the institution recycled, composted, donated and/or re-sold plant materials?</t>
  </si>
  <si>
    <t>In the waste figures reported above, has the institution recycled, composted, donated and/or re-sold animal bedding?</t>
  </si>
  <si>
    <t>In the waste figures reported above, has the institution recycled, composted, donated and/or re-sold white goods (i.e. appliances)?</t>
  </si>
  <si>
    <t>In the waste figures reported above, has the institution recycled, composted, donated and/or re-sold laboratory equipment?</t>
  </si>
  <si>
    <t>In the waste figures reported above, has the institution recycled, composted, donated and/or re-sold furniture?</t>
  </si>
  <si>
    <t>In the waste figures reported above, has the institution recycled, composted, donated and/or re-sold residence hall move-in/move-out waste?</t>
  </si>
  <si>
    <t>In the waste figures reported above, has the institution recycled, composted, donated and/or re-sold scrap metal?</t>
  </si>
  <si>
    <t>In the waste figures reported above, has the institution recycled, composted, donated and/or re-sold pallets?</t>
  </si>
  <si>
    <t>In the waste figures reported above, has the institution recycled, composted, donated and/or re-sold tires?</t>
  </si>
  <si>
    <t>In the waste figures reported above, has the institution recycled, composted, donated and/or re-sold other materials (please specify below)?</t>
  </si>
  <si>
    <t>A brief description of other materials the institution has recycled, composted, donated and/or re-sold</t>
  </si>
  <si>
    <t>&gt; Construction / Demolition Debris: A significant percentage of UofL's total waste stream in recent years has been the concrete, bricks, metal, and drywall produced by campus construction and demolition projects.
&gt; E-waste: We offer recycling of any electronic consumer items, including: all computers, monitors, televisions, printers, copiers, scanners, servers, networking equipment, fax machines, telephones and cellphones, RAM/memory, hard drives, battery backups, and peripherals such as keyboards, mice, speakers, AC adapters, and mixed computer cables/wires.
&gt; Laboratory chemicals through Chemical Exchange Program (CHEMEX)
&gt; Reusable items (though the UofL Free Store): clothing, shoes, electronics, small appliances, household items, bath &amp; beauty supplies, books, school &amp; art supplies,</t>
  </si>
  <si>
    <t xml:space="preserve">Materials intended for disposal but subsequently recovered and reused on campus, performance year (e.g. materials that are actively diverted from the landfill or incinerator and refurbished/repurposed) </t>
  </si>
  <si>
    <t>Does the institution use single stream recycling (a single container for commingled recyclables) to collect standard recyclables (i.e. paper, plastic, glass, metals) in common areas?</t>
  </si>
  <si>
    <t>Does the institution use dual stream (two separate containers for recyclables, e.g. one for paper and another for plastic, glass, and metals) to collect standard recyclables (i.e. paper, plastic, glass, metals) in common areas?</t>
  </si>
  <si>
    <t>Does the institution use multi-stream recycling (multiple containers that further separate different types of materials) to collect standard recyclables (i.e. paper, plastic, glass, metals) in common areas?</t>
  </si>
  <si>
    <t>Average contamination rate for the institution’s recycling program (percentage, 0-100)</t>
  </si>
  <si>
    <t>15.67</t>
  </si>
  <si>
    <t>A brief description of any recycling quality control mechanisms employed, e.g. efforts to minimize contamination and/or monitor the discard rates of the materials recovery facilities and mills to which materials are diverted</t>
  </si>
  <si>
    <t>A brief description of the institution's waste-related behavior change initiatives, e.g. initiatives to shift individual attitudes and practices such as signage and competitions</t>
  </si>
  <si>
    <t xml:space="preserve">As a part of "Ecolympics," UofL competes annually in the national RecycleMania competition to encourage recycling and waste reduction. RecycleMania is a friendly annual competition among college and university recycling programs in North America. During this 8 week period, UofL employees and students work across the entire university to reduce waste, increase recycling and raise awareness of conservation issues across campus. People are encouraged to post their green actions to social media and individuals are rewarded each week with gift cards to local sustainability businesses and the grand prize winner receives a bicycle.
UofL's efforts were spotlighted in the 3/29/12 RecycleMania Week 8 Bulletin: "The University of Louisville promoted RecycleMania in as many ways as they could; posting signs in residence halls, yard signs on campus, painting a window in the main dining facility and putting the competition on the campus news page. University of Louisville also took the opportunity to promote the competition during their basketball games, which are broadcasted nationally. A "Big Head" was purchased for students to hold up to promote recycling and the competition. The Green Committee served as Garbage Guards for a week during lunch in their main dining facility diverting students from the trash cans towards the recycling bins."
</t>
  </si>
  <si>
    <t>A brief description of the institution's waste audits and other initiatives to assess its materials management efforts and identify areas for improvement</t>
  </si>
  <si>
    <t xml:space="preserve">We do regular visual audits of our compactors, dumpsters, and outdoor trash cans in partnership with our recycling contractor, WestRock. Students in the environmental group, GRASS, as well as youth participating in UofL's Environmental Youth Summit have also done dumpster dive audits involving sorting and weighing wastes.  </t>
  </si>
  <si>
    <t>A brief description of the institution's procurement policies designed to prevent waste (e.g. by minimizing packaging and purchasing in bulk)</t>
  </si>
  <si>
    <t>From UofL's Green Purchasing Policy:
Suppliers of electronic equipment, including but not limited to computers, monitors, printers, and copiers, shall be required to take back equipment for reuse or environmentally safe recycling when deemed appropriate by UofL. 
Products that are durable, long lasting, reusable or refillable are preferred whenever feasible.
All documents (by UofL and Suppliers) shall be printed and copied on both sides to reduce the use and purchase of paper, whenever practical. 
Packaging that is reusable, recyclable or compostable is preferred, when suitable uses and programs exist and eliminate packaging or use the minimum amount necessary for product protection, to the greatest extent practicable.</t>
  </si>
  <si>
    <t>A brief description of the institution's surplus department or formal office supplies exchange program that facilitates reuse of materials</t>
  </si>
  <si>
    <t>The University has a surplus program that makes all unwanted items available to other units and every quarter unclaimed items are sold at public auction.</t>
  </si>
  <si>
    <t>A brief description of the institution's platforms to encourage peer-to-peer exchange and reuse (e.g. of electronics, furnishings, books and other goods)</t>
  </si>
  <si>
    <t xml:space="preserve">In Fall 2013, students in Group Recycling And Sustainable Solutions (GRASS) joined forces with the UofL Sustainability Council and Campus Housing to open a permanent Free Store in the basement of Unitas Hall. The UofL Free Store is a space for the on-going free exchange of clean, durable items like clothing, shoes, electronics, small appliances, household items, bath &amp; beauty supplies, books, school &amp; art supplies, non-perishable food, and more. Donations can be made any time in the red bins at the base of the driveway just east of Unitas, off Cardinal Blvd. In 2017 alone, the Free Store helped keep over 700 pounds of items out of the landfill! UofL promotes an inclusive environment for all, regardless of gender identity and/or gender expression. The Free Store is a Transgender-Friendly space. The store is run by volunteers and is open to all UofL students and employees set hours each week during the regular academic year. </t>
  </si>
  <si>
    <t>A brief description of the institution's limits on paper and ink consumption (e.g. restricting free printing and/or mandating doubled-sided printing in libraries and computer labs)</t>
  </si>
  <si>
    <t>There is no free printing for UofL students. All printing must be paid for by the individual.  The university has also implemented "shared printing" in many departments across all campuses.  Many departments have also defaulted to double-sided printing practices.</t>
  </si>
  <si>
    <t>A brief description of the institution's initiatives to make materials (e.g. course catalogs, course schedules, and directories) available online by default rather than printing them</t>
  </si>
  <si>
    <t>Currently all UofL course catalogs, course schedules, and directories are provided online only.</t>
  </si>
  <si>
    <t>A brief description of the institution's program to reduce residence hall move-in/move-out waste</t>
  </si>
  <si>
    <t xml:space="preserve">At the end of the year, students are encouraged to exchange useful items like electronics, office supplies, furniture, clothing and more through a "Lighten Your Load" / "Give &amp; Go" program in coordination with Goodwill Industries and a one-day Swap Shop hosted by Campus Housing. Items are collected via bins in the lobby of every residence hall throughout the final weeks of the academic year.
</t>
  </si>
  <si>
    <t>A brief description of the institution's programs or initiatives to recover and reuse other materials intended for disposal</t>
  </si>
  <si>
    <t>In 2013, the Sustainability Council convened a new committee to take our existing programs to the next level. Phase I of our “Mini Bin” Garbage Reduction and Single Stream Recycling program are in place and the program has been the major factor in increasing recycling rates across the University, particularly in the areas of cardboard, paper, aluminum, glass and plastic. While the numbers have increased every year since the program’s inception in 2009, there are areas that need to be improved, including:
    Promotion of recycling programs - increasing awareness, understanding of program, individual prompts to increase recycling
    Changing University-wide culture to normalize recycling through behavioral change and institutional change
    Improving current methods and discovering new opportunities to reuse items University-wide
    Developing university-wide goals and systems to measure progress and provide feedback to the University community
    Custodial staff training, development of policies regarding waste disposal, performance review standards, etc.
    Identification of specific waste streams that can be minimized or eliminated, including modifications in purchasing habits
    Recycling at special events, including sports venues, conferences, catering, other large events
    Expanding pre- and post-consumer food waste composting</t>
  </si>
  <si>
    <t>http://louisville.edu/sustainability/operations/solid-waste-management</t>
  </si>
  <si>
    <t>OP-20</t>
  </si>
  <si>
    <t>Construction and Demolition Waste Diversion</t>
  </si>
  <si>
    <t>Construction and demolition materials recycled, donated, or otherwise recovered during the most recent year for which data is available within the previous three years</t>
  </si>
  <si>
    <t>84.01 Tons</t>
  </si>
  <si>
    <t>Construction and demolition materials landfilled or incinerated during the most recent year for which data is available within the previous three years</t>
  </si>
  <si>
    <t>4.98 Tons</t>
  </si>
  <si>
    <t>Percentage of construction and demolition materials diverted from the landfill or incinerator through recycling, donation and/or other forms of recovery</t>
  </si>
  <si>
    <t>94.40</t>
  </si>
  <si>
    <t>A brief description of programs, policies, infrastructure investments, outreach efforts, and/or other factors that contributed to the diversion rate for construction and demolition waste</t>
  </si>
  <si>
    <t xml:space="preserve">The University of Louisville's policy for all major renovations and new construction is to achieve at least LEED Silver certification. In so doing, an emphasis is placed on strategies for recycling waste materials at construction sites.  </t>
  </si>
  <si>
    <t>OP-21</t>
  </si>
  <si>
    <t>Hazardous Waste Management</t>
  </si>
  <si>
    <t>Does the institution have strategies in place to safely dispose of all hazardous, special (e.g. coal ash), universal, and non-regulated chemical waste and seek to minimize the presence of these materials on campus?</t>
  </si>
  <si>
    <t>A brief description of steps taken to reduce hazardous, special (e.g. coal ash), universal, and non-regulated chemical waste</t>
  </si>
  <si>
    <t>UofL's Department of Environmental Health &amp; Services (DEHS) promotes (via its website and through on-site training to University maintenance, support, research and clinical personnel) that the best method for chemical waste minimization in laboratories and clinical areas is for each lab, clinic or work area to keep an up-to-date chemical or product inventory control. Product substitution with a non-toxic or less hazardous chemical is also encouraged. Chemical purchases are often reduced by borrowing and sharing chemicals between laboratories. Departments are encouraged to exchange chemicals whenever possible.
The DEHS chemical redistribution program allows lab personnel to identify chemicals that are only partially used and have not exceeded their shelf life or been altered in any way. Some chemicals may be unused and still in the original sealed container. In some cases, these chemicals can be used by someone else at the University. Reusable chemicals collected by DEHS are brought to the central accumulation area, recorded, segregated, and held for redistribution instead of disposal. Each chemical may be reviewed prior to acceptance. The person who receives the chemical is responsible to determine the suitability of the chemical for their use.
In May 2010, DEHS initiated a mercury thermometer exchange program in which UofL employees were encouraged to exchange mercury thermometers for free less-toxic replacements. DEHS ensures that the mercury thermometers were then disposed of properly and the mercury was recycled. The US EPA has identified mercury as one of their waste minimization priority chemicals, making the reduction of mercury a priority.</t>
  </si>
  <si>
    <t>A brief description of how the institution safely disposes of hazardous, universal, and non-regulated chemical waste</t>
  </si>
  <si>
    <t>DEHS has developed a Disposal Guide, available on line at https://louisville.edu/dehs/waste-program to provide assistance to University personnel in the proper handling and disposal of waste chemicals, or chemical products in the laboratory. Although the guide was specifically written to outline procedures for chemical wastes, it also contains valuable information on many other types of wastes (i.e., radioactive, infectious, asbestos, PCBs, gas cylinders, empty containers, controlled drugs, and waste oils). 
Hazardous Waste Training is required of any and all University personnel who may come into contact with or handle hazardous waste in the laboratory setting.  This training is required within the first 90-days of employment and should be refreshed every three years.
All labs where hazardous wastes are generated and managed at the University of Louisville are considered satellite accumulation areas. This is a regulatory designation which allows generators in these areas to operate under the minimum of regulatory oversight. As such, the following five points are all that generators need to know to operate in compliance with the law. It is critical that generators know and understand these points and that they manage their waste in accordance with them:  
•	The container holding the hazardous waste MUST BE marked with the words "Hazardous Waste".  No variation of these words is permissible. 
•	The container holding the hazardous waste must be in good condition. This means no cracks, no rust, and no leaks. 
•	The container holding the hazardous waste must be compatible with the waste and any waste mixtures in that container must also be compatible. 
•	The container holding the hazardous waste must be closed at ALL TIMES. The only exception to this is when waste is being added to or removed from the container. 
•	Accumulation of hazardous waste in any satellite accumulation area cannot exceed 55 gallons at any time. If the area accumulates acutely hazardous waste, one quart is the maximum amount allowed to be accumulated. A list of the acutely hazardous wastes is available from DEHS. University personnel are able to request chemical waste pick-up by DEHS online at https://louisville.edu/dehs/waste/disposal.html.
All chemical wastes generated by UofL operations and activities are transported and stored at the DEHS managed Environmental Protection Services Center (EPSC), located at 1810 Arthur Street, Louisville, KY. The Kentucky Division of Waste Management approved the renewal of the hazardous waste management permit (KYO-001-012-012) to the EPSC effective on September 30, 2009.
The EPSC receives waste and stores and/or treats it for eventual shipment to a permitted off-site treatment, storage, or disposal facility. The EPSC also manages such non-hazardous wastes as:
•	Mixed waste
•	Polychlorinated Biphenyls
•	Waste Oils
•	Pesticides/Herbicides not specifically listed or characterized in 40 CFR 261
•	Off-spec or out-dated pharmaceuticals
•	Off-spec or out-dated chemicals not specifically listed in 40 CFR 261 or characteristically hazardous.
Several routine operations are required for the proper handling and shipment as well as control of the waste minimization program and disposal costs. Operations utilized at the EPSC may include, but are not limited to the following:
•	Addition of absorbents to containers for shipment.
•	Lab packing of wastes for shipment to an off-site facility for disposal or treatment.
•	Blending/bulking of compatible materials into larger containers for eventual shipment off-site for disposal or treatment.
•	Stabilization of reactives on a case-by-case basis for storage or shipment off-site.
DEHS solicits proposals to effect the contractual packaging, transportation and management of chemical and hazardous wastes which are generated at all UofL sites.  Management of chemical and hazardous wastes is accomplished through recycling plus disposal or disposal (i.e., incineration). The current selected contractor, Pollution Control Industries (PCI) is a company that is familiar with and adheres to all of the federal, state and local regulations pertaining to hazardous wastes. The contract term is for the period on one year beginning on the date of award with an option to renew for up to four additional one-year periods, all parties concurring. The acquisition of these services is made by competitive negotiation procedures in accordance with KRS 45A.085. Contractor evaluation criteria include: previous hazardous waste disposal projects; recycling/disposal facilities owned, operated and controlled by the contractor; actual waste recycling or disposal options, i.e. recycling, fuels blending, incineration, or innovative new technologies; ability to handle all waste streams/use of subcontractors to handle individual waste streams; proven experience with handling wastes at other colleges and/or Universities;  schedule of standard fees; previous regulatory compliance issues, federal and state violations and subsequent corrective actions and outcomes; and  financial responsibility and liability for services.</t>
  </si>
  <si>
    <t>A brief description of any significant hazardous material release incidents during the previous three years, including volume, impact and response/remediation</t>
  </si>
  <si>
    <t>N/A</t>
  </si>
  <si>
    <t>A brief description of any inventory system employed by the institution to facilitate the reuse or redistribution of laboratory chemicals</t>
  </si>
  <si>
    <t>Laboratory waste at the University of Louisville is managed through the Environmental Protection Services Center, which is a unit within the Department of Environmental Health and Safety. Once a laboratory declares a material surplus or waste, the Hazardous Waste Coordinator will determine if the surplus or waste material can be redistributed to another laboratory instead of being disposed of as waste.  The Hazardous Waste Coordinator evaluates the surplus material and attempts to find laboratories that would like the surplus material. The chemical is then provided to that laboratory as long as the material can be beneficially reused. Any materials that cannot be redistributed within six months is disposed of as waste.</t>
  </si>
  <si>
    <t>Does the institution have or participate in a program to responsibly recycle, reuse, and/or refurbish electronic waste generated by the institution?</t>
  </si>
  <si>
    <t>Does the institution have or participate in a program to responsibly recycle, reuse, and/or refurbish electronic waste generated by students?</t>
  </si>
  <si>
    <t>A brief description of the electronic waste recycling program(s), including information about how electronic waste generated by the institution and/or students is recycled</t>
  </si>
  <si>
    <t>The University of Louisville is working to responsibly handle e-waste through multiple reuse and recycling initiatives.
UofL's E-Scrap recycling program accepts items such as televisions, computer hard drives, monitors, keyboards, and printers, lap tops, and other audio/visual equipment. These items contain toxins and reusable components which should be kept out of the normal waste stream.
UofL also has a Printer Cartridge Recycling program.
Other e-waste reuse programs, including the Scholar House, No Child Left Offline, UofL’s contract with Louisville Metro Government recycling and Verizon Wireless HopeLine, offer the UofL community the opportunity to recycle or give new life to old computers and cell phones.</t>
  </si>
  <si>
    <t>Is the institution’s electronic waste recycler certified under the e-Stewards and/or Responsible Recycling (R2) standards?</t>
  </si>
  <si>
    <t>Electronic waste recycled or otherwise diverted from the landfill or incinerator during the most recent year for which data is available during the previous three years</t>
  </si>
  <si>
    <t>6.01 Tons</t>
  </si>
  <si>
    <t>http://louisville.edu/sustainability/operations/recycling#section-1</t>
  </si>
  <si>
    <t>OP-22</t>
  </si>
  <si>
    <t>Water Use</t>
  </si>
  <si>
    <t>Level of ”Physical Risk QUANTITY” for the institution’s main campus as indicated by the World Resources Institute’s Aqueduct Water Risk Atlas</t>
  </si>
  <si>
    <t>Low to Medium</t>
  </si>
  <si>
    <t>Total water use (potable and non-potable combined)</t>
  </si>
  <si>
    <t>Total water use (potable and non-potable combined), performance year</t>
  </si>
  <si>
    <t>211164000 Gallons</t>
  </si>
  <si>
    <t>Total water use (potable and non-potable combined), baseline year</t>
  </si>
  <si>
    <t>260000000 Gallons</t>
  </si>
  <si>
    <t>Potable water use</t>
  </si>
  <si>
    <t>Potable water use, performance year</t>
  </si>
  <si>
    <t>Potable water use, baseline year</t>
  </si>
  <si>
    <t>A brief description of when and why the water use baseline was adopted</t>
  </si>
  <si>
    <t>There is no information prior to 2006 available.</t>
  </si>
  <si>
    <t>Figures needed to determine "Weighted Campus Users"</t>
  </si>
  <si>
    <t>2000</t>
  </si>
  <si>
    <t>17324</t>
  </si>
  <si>
    <t>Potable water use per weighted campus user</t>
  </si>
  <si>
    <t>Potable water use per weighted campus user, performance year</t>
  </si>
  <si>
    <t>10425.66 Gallons</t>
  </si>
  <si>
    <t>Potable water use per weighted campus user, baseline year</t>
  </si>
  <si>
    <t>15008.08 Gallons</t>
  </si>
  <si>
    <t>Percentage reduction in potable water use per weighted campus user from baseline</t>
  </si>
  <si>
    <t>30.53</t>
  </si>
  <si>
    <t>Potable water use per unit of floor area</t>
  </si>
  <si>
    <t>Potable water use per unit of floor area, performance year</t>
  </si>
  <si>
    <t>21.15 Gallons / GSF</t>
  </si>
  <si>
    <t>Potable water use per unit of floor area, baseline year</t>
  </si>
  <si>
    <t>39.90 Gallons / GSF</t>
  </si>
  <si>
    <t>Percentage reduction in potable water use per unit of floor area from baseline</t>
  </si>
  <si>
    <t>46.98</t>
  </si>
  <si>
    <t>Does the institution wish to pursue Part 3 of this credit? (reductions in total water use per acre/hectare of vegetated grounds)</t>
  </si>
  <si>
    <t>Area of vegetated grounds</t>
  </si>
  <si>
    <t>Area of vegetated grounds, performance year</t>
  </si>
  <si>
    <t>Area of vegetated grounds, baseline year</t>
  </si>
  <si>
    <t>Total water use (potable + non-potable) per unit of vegetated grounds</t>
  </si>
  <si>
    <t>Total water use per unit of vegetated grounds, performance year</t>
  </si>
  <si>
    <t>Total water use per unit of vegetated grounds, baseline year</t>
  </si>
  <si>
    <t>Percentage reduction in total water use per unit of vegetated grounds from baseline</t>
  </si>
  <si>
    <t>A brief description of the institution's water-related behavior change initiatives, e.g. initiatives to shift individual attitudes and practices such as signage and competitions</t>
  </si>
  <si>
    <t>A brief description of the institution's water recovery and reuse initiatives</t>
  </si>
  <si>
    <t>Both the new Student Rec Center and the Clinical &amp; Translational Research building (both LEED Gold) have large tanks for storage of rainwater and condensate from the air-conditioning system. This water is used for irrigation of the surrounding landscaping.</t>
  </si>
  <si>
    <t>A brief description of the institution's initiatives to replace plumbing fixtures, fittings, appliances, equipment, and systems with water-efficient alternatives (e.g. building retrofits)</t>
  </si>
  <si>
    <t>Low-flow shower heads: 616 standard shower heads were replaced with efficient 2.0 gallon/minute heads. Reduces water use by an average of 11%, saving over $34,000/year.
Low-flow faucet aerators: Installed 20,426 pressure independent aerators. Reduces water consumption at sinks by an average of 58% for an annual savings of over $159,000.</t>
  </si>
  <si>
    <t>OP-23</t>
  </si>
  <si>
    <t>Rainwater Management</t>
  </si>
  <si>
    <t>Which of the following best describes the institution’s approach to rainwater management?</t>
  </si>
  <si>
    <t>Comprehensive policies, plans or guidelines that require LID practices for all new projects</t>
  </si>
  <si>
    <t>A brief description of the institution’s green infrastructure and LID practices</t>
  </si>
  <si>
    <t xml:space="preserve">The Metropolitan Sewer District (MSD) requires new development projects to have post-developed flow not to exceed pre-developed flow based on 100-year storm modeling.
These standards have applied to several projects on campus and are contributing to reduced stormwater runoff from projects such as the HSC Garage II and Clinical &amp; Translational Research building. The University is working with MSD to determine ways to fund installation sub-surface inflitration basins to accept stormwater runoff and replenish the aquifer.
In the past few years: 
-In 2016, UofL's Conn Center for Renewable Energy Research reinstalled the student-designed Phoenix House on campus with large rain barrels for landscape irrigation. The LEED Gold Student Recreation Center features a 30,000 gallon cistern to capture runoff from the roof (as well as HVAC condensate) for reuse in irrigation. Any excess is returned to the aquifer through a massive infiltration basin. The LEED Gold Clinical &amp; Translational Research Building at HSC also features a cistern to capture HVAC condensate for reuse in irrigation rather than draining to the sewer system.
-Rain Gardens: Areas of campus will be redesigned to channel runoff into shallow depressions which can be replanted with deep-rooted, native species to facilitate infiltration, converting a waste problem (runoff) into a beneficial good (groundwater).
-New LEED Gold facility will open in 2018 and has been designed to include an infiltration system in the plaza to the west which will capture roof run-off from the new building, as well from Shumaker Research Building, Schneider Hall, and possibly Lutz Hall. The system was installed in March 2018
</t>
  </si>
  <si>
    <t>A copy of the institution’s rainwater management policy, plan, and/or guidelines</t>
  </si>
  <si>
    <t>A brief description of the institution’s rainwater management policy, plan, and/or guidelines that supports the responses above</t>
  </si>
  <si>
    <t>UofL is working with Louisville's Metropolitan Sewer District (MSD) on a variety of "green infrastructure" projects to help keep stormwater runoff out of the combined sewer system. In the past, every raindrop that hit UofL's rooftops (over 2.2 million square feet on Belknap campus alone!) and pavements was channeled into the same sewer system that handles our sewage which truly needs to be treated. But, as our former Vice-President for Business Affairs, Larry Owsley put it, "When you have that much rain in that short a time, the sewers — which are large sewers — just back up and there's no place for the water to go." Even if the sewers can handle stormwater from UofL, the treatment plants at the end of the pipe often cannot, leading to dangerous releases of untreated sewage into the Ohio River - a threat to human health and ecological integrity.
UofL has pursued means of lessening the risk of flood and reducing our campus' contribution to the problem by diverting stormwater from the sewer system all together through infiltration and rainwater harvesting projects, or by slowing its release through water absorbing changes to our campus landscape. Around campus, we have disconnected downspouts, installed vegetated green roofs, and built rain gardens and bioswales to facilitate groundwater recharge through infiltration.
In recent years, UofL made several changes to campus landscaping, parking lots and rooftops, with the help of $1.25 million in cost-sharing from MSD. We think that this significant investment will essentially pay for itself by helping prevent millions of dollars in future flood damage. We are also hoping the projects at UofL will serve as an example for similar projects across the city on both public and private property. MSD's investment in Belknap campus stormwater projects is part of an $850 million agreement that MSD made in federal court with the U.S. Environmental Protection Agency and state regulators in 2005 to reduce the incidence of combined sewer overflows into waterways during storm events.</t>
  </si>
  <si>
    <t>http://louisville.edu/sustainability/operations/stormwater</t>
  </si>
  <si>
    <t>Coordination &amp; Planning</t>
  </si>
  <si>
    <t>PA-1: Sustainability Coordination</t>
  </si>
  <si>
    <t>PA-2: Sustainability Planning</t>
  </si>
  <si>
    <t>PA-3: Participatory Governance</t>
  </si>
  <si>
    <t>Diversity &amp; Affordability</t>
  </si>
  <si>
    <t>PA-4: Diversity and Equity Coordination</t>
  </si>
  <si>
    <t>PA-5: Assessing Diversity and Equity</t>
  </si>
  <si>
    <t>PA-6: Support for Underrepresented Groups</t>
  </si>
  <si>
    <t>PA-7: Affordability and Access</t>
  </si>
  <si>
    <t>Investment &amp; Finance</t>
  </si>
  <si>
    <t>PA-8: Committee on Investor Responsibility</t>
  </si>
  <si>
    <t>PA-9: Sustainable Investment</t>
  </si>
  <si>
    <t>PA-10: Investment Disclosure</t>
  </si>
  <si>
    <t>Wellbeing &amp; Work</t>
  </si>
  <si>
    <t>PA-11: Employee Compensation</t>
  </si>
  <si>
    <t>PA-12: Assessing Employee Satisfaction</t>
  </si>
  <si>
    <t>PA-13: Wellness Program</t>
  </si>
  <si>
    <t>PA-14: Workplace Health and Safety</t>
  </si>
  <si>
    <t>PA-1</t>
  </si>
  <si>
    <t>Sustainability Coordination</t>
  </si>
  <si>
    <t>Does the institution have at least one sustainability committee?</t>
  </si>
  <si>
    <t>The charter or mission statement of the committee(s) or a brief description of each committee's purview and activities</t>
  </si>
  <si>
    <t>In 2008, Provost Willihnganz formed a university-wide Sustainability Council to help pull together efforts and to keep the campus community informed of everything that is happening. The Council also helps UofL move into a leadership position in sustainability.
Among other things, the Council:
* Oversees the work of three subcommittees (Education &amp; Research, Operations, and Administration, Finance &amp; Outreach) on sustainability initiatives;
* Develops and reviews policies to recommend for implementation to the President and Provost;
* Sets metrics and provides oversight to measure progress using the categories in the AASHE Sustainability Tracking, Assessment and Rating System (STARS) and in other important areas;
* Creates new subgroups or committees, if needed, to move forward agendas;
* Serves as a clearinghouse for university activities related to sustainable practices;
* Encourages faculty, staff and students to become involved in our efforts;
* Works with the Office of Communications and Marketing to publicize internally and externally what the university is doing.
The University's sustainability subcommittees include:
Education and Research Subcommittee
This subcommittee looks at instituting sustainability practices in co-curricular education, curriculum, faculty and staff incentives, student outreach programs and orientation and behavior change programs. It conducts an inventory of research and research expenditures, faculty involvement in sustainability research and incentives for involvement.
Operations Committee
This committee explores how UofL can manage its campus environment and facilities more effectively. It focuses on buildings and grounds, dining services, energy and climate, materials, recycling and waste minimization, purchasing and transportation.
Planning &amp; Administration Committee
This committee explores opportunities to improve social, economic, and ecological stewardship within the university's investment policies &amp; practices, planning processes, diversity initiatives, and human resources policies and practices.
Engagement Committee:
This new committee formed in Fall 2015 with a focus on: 1. Ways to deepen and broaden engagement in sustainability among students, faculty, and staff on-campus; and 2. Ways to deepen and broaden community engagement in sustainability beyond campus.</t>
  </si>
  <si>
    <t>Members of each committee, including affiliations and role (e.g. staff, student, or faculty)</t>
  </si>
  <si>
    <t xml:space="preserve">UofL SUSTAINABILITY COUNCIL  2018-19		
Chair: David Simpson	Faculty	Council Chair; Urban and Public Affairs
Mark Watkins	Staff	Operations Committee Chair; AVP Business Services
Tamara Sluss	Faculty	Education &amp; Research Committee Chair; Director of Interdisciplinary Masters in Sustainability
Jason Abbott	Faculty	Planning &amp; Administration Committee Chair; Political Science
Brian Barnes	Faculty	Engagement Committee Chair; EcoReps Program Director; Philosophy
Daniel DeCaro	Faculty	Urban and Public Affairs; Psychological and Brain Sciences
Marian Vasser	Staff	Vice-Chair Staff Senate; Dir Diversity Educ, Vice Provost for Div &amp; Eq Opp (alternate: John Smith, President Staff Senate)
Enid Trucios-Haynes	Faculty	Chair Faculty Senate; Law; Muhammad Ali Institute
Avery Kolers	Faculty	Philosophy
Brent Fryrear	Staff	Director, Partnership for a Green City
Mark Baker	Staff	Campus Housing, Facilities
Joy Hart	Faculty	Communication
Janet Cappiello	Staff	Communications and Marketing
Elisabeth McCracken	Staff	Kentucky Pollution Prevention Center
Justin Mog	Staff	Assistant to the Provost for Sustainability Initiatives
Jessica Marcum	Staff	Development Associate, Univ. Advancement
Thomas D. Rockaway	Faculty	Civil &amp; Environmental Engineering; Director, Center for Infrastructure Research
Paul Salmon	Faculty	Psychological and Brain Sciences
Michael Ortman	Staff	Athletics
Russ Barnett	Staff	Director, Kentucky Institute for the Environment &amp; Sustainable Development
Nick Paliewicz	Faculty	Communication
Ellen Trahan	Staff	Sustainability Coordinator, UofL Dining - Aramark
Erica LaMarche	Staff	Student Development Specialist, TRIO Student Support Services
Sarah Drerup	Staff	STEM Librarian, Ekstrom Library
Chris Hodgkins	Staff	Policy &amp; Budget Analyst Sr, Office of Planning and Budget
Mary Alexander-Conte	Staff	Controller, VPF-Financial Admin
Green Unit Teams for Sustainability Representatives:		
Robin Harris	Faculty	School of Law
Sherri Brown	Faculty	CEHD
Sarah Caragianis 	Faculty	Kent School of Social Work
Karan Chavis	Faculty	Medical School
Gerald Grant	Faculty	Dental School
Jacek Jasinski	Faculty	Speed School; Conn Center for Renewable Energy
Dean-Appointed Rep	Faculty	A&amp;S
Bruce Heim	Faculty	Music School
Bob Esterhay	Faculty	SPHIS
Dr. Luz Huntington-Moskos 	Faculty	School of Nursing
Beth Davis-Sramek 	Faculty	College of Business
Student Representatives:		
Grace Engelman	Undergraduate	GRASS, KSEC Liason
Natalina Vaccaro 	Undergraduate	ELSB Green Initiatives
Wyatt Harris	Undergraduate	SGA Services VP
Avalon Gupta-Verwiebe	Undergraduate	Garden Intern
Steve Sizemore	Grad Student	Urban &amp; Public Affairs
James Joyce	Undergraduate	Sustainability Major, STARS Intern
Marcus Jegede	Grad Student	Housing staff
Jessica Eggleston	Grad Student	Sustainability Masters, SIGS GRA
Henrietta Ransdell	Undergraduate	Sustainability Communications Intern; ELSB; Food Recovery Network
Razija Mehinovic	Undergraduate	Zero Waste Intern; Food Recovery Network
Saumya Gulati	Grad Student	Doctoral Candidate, Chemical Engineering - researching Solar fuels (hydrogen)
Spencer Cox	Undergraduate	Student Sustainability Council
Samantha Hudson	Undergraduate	Sustainability Communications Intern
</t>
  </si>
  <si>
    <t>Does the institution have at least one sustainability office that includes more than 1 full-time equivalent (FTE) employee?</t>
  </si>
  <si>
    <t>A brief description of each sustainability office</t>
  </si>
  <si>
    <t>Full-time equivalent (FTE) of people employed in the sustainability office(s)</t>
  </si>
  <si>
    <t>1</t>
  </si>
  <si>
    <t>Does the institution have at least one sustainability officer?</t>
  </si>
  <si>
    <t>Name and title of each sustainability officer</t>
  </si>
  <si>
    <t>Justin Mog, Assistant to the Provost for Sustainability Initiatives</t>
  </si>
  <si>
    <t>Does the institution have a mechanism for broad sustainability coordination for the entire institution (e.g. a campus-wide committee or an officer/office responsible for the entire campus)?</t>
  </si>
  <si>
    <t>A brief description of the activities and substantive accomplishments of the institution-wide coordinating body or officer during the previous three years</t>
  </si>
  <si>
    <t xml:space="preserve">The activities and accomplishments of the UofL Sustainability Council and UofL's chief sustainability officer, the Assistant to the Provost for Sustainability Initiatives are far too varied and numerous to detail here, but are summarized in our Annual Reports available at http://louisville.edu/sustainability/sustainability-council/annual-report
The Council has four main active committees reflecting the four components of STARS: Operations; Planning &amp; Administration; Education &amp; Research; and Engagement. </t>
  </si>
  <si>
    <t>Job title of the sustainability officer position</t>
  </si>
  <si>
    <t>Assistant to the Provost for Sustainability Initiatives</t>
  </si>
  <si>
    <t>Job description for the sustainability officer position</t>
  </si>
  <si>
    <t>In 2009, the University of Louisville created the position of Assistant to the Provost for Sustainability Initiatives to coordinate and manage the operation of the University's Sustainability Program. The Assistant reports directly to the Provost and works closely with the Sustainability Council, made up of 60 faculty, staff, students, Vice Presidents and Administrators of the University. The Council provides oversight and direction, coordinates activities and recommends policy to the University administration.
The Assistant is responsible for developing new policies and programs at the University to improve its operations in being more environmentally responsible and sustainable, to increase the breadth and scope of educational outreach on this issue, and to assure that financial investments are not detrimental to sustainability.
Responsibilities include the following: 
•	Develop and direct sustainability initiatives as directed by the Chair of the Council;
•	Manage operations of the Council and its programs;
•	Coordinate and collaborate with related sustainability programs of the University;
•	Develop, obtain and administer grants to support the Sustainability Council*s initiatives;
•	Hire or supervise staff, students and volunteers;
•	Prepare reports, records, video productions and other documentation of the Sustainability Council's initiatives and programs;
•	Maintain a website of Council activities and schedules;
•	Develop a matrix to assess the sustainability of University operations, education and financial management and conduct annual evaluations of progress to be published in an annual report;
•	Serve as a liaison to connect faculty, researchers and students with local community organizations;
•	Prepare and deliver professional development and training programs on sustainability to Council members, staff and faculty;
•	Assist in the implementation of the Green Threads program to integrate sustainability education into existing courses offered at the University; and 
•	Perform other duties as assigned by the Chair of the Sustainability Council.
The Assistant is required to have a high degree of knowledge on a wide variety of sustainability issues. S/he must have proven interpersonal, analytical, organizational and communication skills; experience in sustainability development; the ability to work with a diverse population of administrators, staff and students; and the ability to foster a collaborative work environment. A Ph.D in environmental science, education, or management is required for this position with 10 years of experience.</t>
  </si>
  <si>
    <t>Job title of the sustainability officer position (2nd position)</t>
  </si>
  <si>
    <t>Job description for the sustainability officer position (2nd position)</t>
  </si>
  <si>
    <t>Job title of the sustainability officer position (3rd position)</t>
  </si>
  <si>
    <t>Job description for the sustainability officer position (3rd position)</t>
  </si>
  <si>
    <t>PA-2</t>
  </si>
  <si>
    <t>Sustainability Planning</t>
  </si>
  <si>
    <t xml:space="preserve">Does the institution have a published strategic plan or equivalent guiding document that includes sustainability at a high level? </t>
  </si>
  <si>
    <t>A brief description of how the institution’s strategic plan or equivalent guiding document addresses sustainability</t>
  </si>
  <si>
    <t xml:space="preserve">UofL's Strategic 2020 Plan (2008-2020):
“Expand our efficiency and sustainability initiatives to achieve the highest STARS rating from the Association for the Advancement of Sustainability in Higher Education.”
</t>
  </si>
  <si>
    <t>A copy of the strategic plan</t>
  </si>
  <si>
    <t>The website URL where the strategic plan is publicly available</t>
  </si>
  <si>
    <t>http://louisville.edu/president/vision2020.pdf</t>
  </si>
  <si>
    <t xml:space="preserve">Does the institution have a published sustainability plan (apart from what is reported above)? </t>
  </si>
  <si>
    <t>A copy of the sustainability plan</t>
  </si>
  <si>
    <t>The website URL where the sustainability plan is publicly available</t>
  </si>
  <si>
    <t xml:space="preserve">Does the institution have a published climate action plan (apart from what is reported above)? </t>
  </si>
  <si>
    <t>A copy of the climate action plan</t>
  </si>
  <si>
    <t>The website URL where the climate action plan is publicly available</t>
  </si>
  <si>
    <t>https://louisville.edu/sustainability/sustainability-council/climate-action-plan</t>
  </si>
  <si>
    <t xml:space="preserve">Does the institution have other published plans that address sustainability or include measurable sustainability objectives (e.g. campus master plan, physical campus plan, diversity plan, human resources plan)? </t>
  </si>
  <si>
    <t>A list of other published plans that address sustainability, including public website URLs (if available)</t>
  </si>
  <si>
    <t>UofL Bicycle Master Plan
UofL's Campus Tree Care Plan
Stormwater Infiltration
Belknap Campus Master Plan
Health Sciences Campus Master Plan
Shelby Campus Master Plan
All available at http://louisville.edu/sustainability/operations/master-planning</t>
  </si>
  <si>
    <t>Taken together, do the plan(s) reported above include measurable sustainability objectives that address Curriculum?</t>
  </si>
  <si>
    <t>A list or sample of the measurable sustainability objectives that address Curriculum and the published plans in which each objective is included</t>
  </si>
  <si>
    <t>The “Education, Research and Public Engagement to advance climate action” section of the formally-adopted UofL Climate Action Plan, includes the following goals with respect to advancing sustainability Curriculum:
Short Term 
• Develop a faculty incentive grant program that would provide mini-grants for faculty who revise or enhance course curricula to incorporate practicum or other community-based learning opportunities for students pertaining to climate change and sustainability.
• Develop an academic community engagement course assistant award program that would fund and support graduate or undergraduate students course work in community focused on climate change and sustainability. 
• Develop a University Community Academic Partnership Assistance program that would provide faculty with funds to advance university community partnerships necessary for student academic learning experiences tied to climate change and sustainability.
• Establish with the School of Arts and Sciences an undergraduate, interdisciplinary degree in Sustainability. Classes for the degree would be taught in multiple departments within the school.
• Create a USGBC student group with a focus on Leadership in Energy and Environmental Design (LEED). The group would work with campus architects to conduct research and assist in promoting sustainable technologies in new and remodeled campus buildings. In collaboration with the Office of Planning, Design and Construction, service learning projects will be identified for student research projects. One of the goals of the group would be to create classes to prepare for student LEED certification.
• UofL’s Sustainability Council will work to increase academic collaboration on the topic of climate change. The Council will continue to invite speakers to campus for public lectures and forums.
Midterm
• The American College &amp; University Presidents’ Climate Commitment calls for educating all students about climate change. The short-term goals call for increasing voluntary offerings, while building institutional capacity on climate change issues. Deliberation by faculty about making “climate neutrality and sustainability a part of the curriculum and other educational experiences for all students” should occur by 2020. In terms of undergraduate students, this would occur through the regular academic venues. There are many options for covering the basics of climate change and other environmental issues, including internships, service learning, international travel, and course work, all of which could include some practical activity designed to further sustainability on campus, in the surrounding community, or in the world. Faculty may also choose to incorporate examples, texts and theory about climate change into various majors and courses.</t>
  </si>
  <si>
    <t>Taken together, do the plan(s) reported above include measurable sustainability objectives that address Research?</t>
  </si>
  <si>
    <t>A list or sample of the measurable sustainability objectives that address Research and the published plans in which each objective is included</t>
  </si>
  <si>
    <t xml:space="preserve">The “Education, Research and Public Engagement to advance climate action” section of the formally-adopted UofL Climate Action Plan, includes the following goals with respect to advancing sustainability Research:
Short Term: 
• Provide seed funds for faculty who engage in community-based participatory research focused on climate change and sustainability.
Midterm:
• Academic research topics relevant to climate change mitigation and adaptation will be expanded above 2010 levels. This goal will be accelerated with additional external grant support.”
</t>
  </si>
  <si>
    <t>Taken together, do the plan(s) reported above include measurable sustainability objectives that address Campus Engagement?</t>
  </si>
  <si>
    <t>A list or sample of the measurable sustainability objectives that address Campus Engagement and the published plans in which each objective is included</t>
  </si>
  <si>
    <t>The “Education, Research and Public Engagement to advance climate action” section of the formally-adopted UofL Climate Action Plan, includes the following goals with respect to advancing sustainability Campus Engagement:
• Create a USGBC student group with a focus on Leadership in Energy and Environmental Design (LEED). The group would work with campus architects to conduct research and assist in promoting sustainable technologies in new and remodeled campus buildings. In collaboration with the Office of Planning, Design and Construction, service learning projects will be identified for student research projects. One of the goals of the group would be to create classes to prepare for student LEED certification.</t>
  </si>
  <si>
    <t>Taken together, do the plan(s) reported above include measurable sustainability objectives that address Public Engagement?</t>
  </si>
  <si>
    <t>A list or sample of the measurable sustainability objectives that address Public Engagement and the published plans in which each objective is included</t>
  </si>
  <si>
    <t>The “Education, Research and Public Engagement to advance climate action” section of the formally-adopted UofL Climate Action Plan, includes the following goals with respect to advancing sustainability Public Engagement:
• Make climate change and sustainability a strategic priority of the Community Engagement Steering Committee.
• Provide seed funds for faculty who engage in community-based participatory research focused on climate change and sustainability.
• Develop an academic community engagement course assistant award program that would fund and support graduate or undergraduate students course work in community focused on climate change and sustainability. 
• Develop a University Community Academic Partnership Assistance program that would provide faculty with funds to advance university community partnerships necessary for student academic learning experiences tied to climate change and sustainability.
• Many of the activities mentioned above would be open to the public and student internships are often with local groups. Information will also be shared with the University’s Partnership for a Green City and with the Community Engagement Steering Committee.</t>
  </si>
  <si>
    <t>Taken together, do the plan(s) reported above include measurable sustainability objectives that address Air &amp; Climate?</t>
  </si>
  <si>
    <t>A list or sample of the measurable sustainability objectives that address Air &amp; Climate and the published plans in which each objective is included</t>
  </si>
  <si>
    <t xml:space="preserve">Timeframe: 2010-2020
Goal for Reduction in net GHG emissions: 20%
Target maximum net GHG emissions (MT CO2e): 154,230
Timeframe: 2020-2030
Goal for Reduction in net GHG emissions: 40%
Target maximum net GHG emissions (MT CO2e): 115,673
Timeframe: 2030-2050
Goal for Reduction in net GHG emissions: 100%
Target maximum net GHG emissions (MT CO2e): 0
In addition, UofL's Climate Action Plan contains a goal of 20% of energy from renewable sources by 2020.  </t>
  </si>
  <si>
    <t>Taken together, do the plan(s) reported above include measurable sustainability objectives that address Buildings?</t>
  </si>
  <si>
    <t>A list or sample of the measurable sustainability objectives that address Buildings and the published plans in which each objective is included</t>
  </si>
  <si>
    <t>Measurable objectives include 5. square feet of LEED certified space, 6. acres of brownfields redeveloped and alternatives to single occupancy vehicles (in Transportation) to decrease the need for parking.</t>
  </si>
  <si>
    <t>Taken together, do the plan(s) reported above include measurable sustainability objectives that address Energy?</t>
  </si>
  <si>
    <t>A list or sample of the measurable sustainability objectives that address Energy and the published plans in which each objective is included</t>
  </si>
  <si>
    <t xml:space="preserve">UofL's strategic 2020 plan included the following goal:
(5.4c) Increase energy efficiency – reduce energy used per gross square foot 
To be calculated by dividing the university’s total energy usage by the gross square feet of space (measured in kilowatt, BTU or gal. of water). 
UofL's Climate Action Plan contains a goal of 20% of energy from renewable sources by 2020.
UofL's Energy Savings Performance Contract with Siemens Building Technologies Inc. spells out specific objectives, strategies, and timeframes for achieving guaranteed energy and water savings from over $50 million worth of efficiency retrofits over the 13½-year contract. The contract will directly save the university over $4.4 million every year and reduce our annual carbon dioxide emissions alone by over 46,000 tons (the equivalent of removing 7,690 cars from the road). With these improvements, UofL expects to reduce its utility bill by about $12,086 per day. These efforts have already produced documented results. In FY 2011-12, Belknap Campus reduced fuel use 48%, electricity use 27%, and water use 31%. </t>
  </si>
  <si>
    <t>Taken together, do the plan(s) reported above include measurable sustainability objectives that address Food &amp; Dining?</t>
  </si>
  <si>
    <t>A list or sample of the measurable sustainability objectives that address Food &amp; Dining and the published plans in which each objective is included</t>
  </si>
  <si>
    <t xml:space="preserve">As of Fall 2018, 40.8% of UofL Dining food purchases are locally sourced from within 250 miles. 
Vegan options are readily available to students, faculty and staff.
The University also hosts Farmers' Markets on both the main Belknap campus (no longer full-season, but once/semester) and downtown Health Sciences Center (weekly May to October).
The University also maintains two different community gardens on the Belknap campus where students, faculty, staff, and community members can learn sustainable urban agricultural practices from rainwater capture to composting to companion planting to greenhouse management.
</t>
  </si>
  <si>
    <t>Taken together, do the plan(s) reported above include measurable sustainability objectives that address Grounds?</t>
  </si>
  <si>
    <t>A list or sample of the measurable sustainability objectives that address Grounds and the published plans in which each objective is included</t>
  </si>
  <si>
    <t xml:space="preserve">UofL's Campus Tree Care Plan outlines our goal of caring for, protecting, and replacing campus trees with native species when trees die or become dangerous. Our 2015 Tree Campus USA recertification application included the following update on our measurable goals for 2015:
• No Net Loss of Trees: Throughout 2015, our Grounds maintenance crew worked valiantly to meet this goal, even without external grant funding and in the midst of numerous campus construction projects. We were successful in terms of not just maintaining, but expanding the total campus tree population (lost 11 trees and planted 50), and we were even able to maintain total tree biomass in 2015 (removed and replaced a total of 117" dbh). 
• Mitigating Urban Heat Island Effect: In an effort to combat Louisville's particularly bad urban heat island effect, the University of Louisville seeks to target its tree plantings around parking lots &amp; the west sides of buildings (e.g. the native Black Gum planted 10/20/15 SW of Miller Hall which will grow to 50' at maturity). We're also having to replace trees dying due to increased heat stress with more heat tolerant species (e.g. we replaced 3 dying 18" Locus from the SW corner of MITC, College of Business &amp; President's parking lots).
In addition to our objectives with respect to trees, we have achieved the goal of converting all major lawn equipment to natural gas power to reduce emissions, noise, and gas spills. Each semester, students assist the Grounds crew with converting a new lawn area on campus to non-mow areas planted with low-maintenance perennials. A number of items are also included in our Green Purchasing Policy with respect to Grounds: drip irrigation, composting, and environmentally friendly ice melt are required. </t>
  </si>
  <si>
    <t>Taken together, do the plan(s) reported above include measurable sustainability objectives that address Purchasing?</t>
  </si>
  <si>
    <t>A list or sample of the measurable sustainability objectives that address Purchasing and the published plans in which each objective is included</t>
  </si>
  <si>
    <t>Energy – All computers must be EPEAT and all energy using devices must be Energy Star certified.
All must also be recycled at the conclusion of their use. Energy efficient vehicles, interior and exterior lighting are also outlined for replacement.  
Water – All devices that use water shall be water-efficient.
Toxins &amp; Pollutants – Cleaning products are required to be Green Seal certified, Vacuum cleaners must be Green Label tested, mercury containing products are not purchased and pest control is done with environmentally friendly products.
Bio-Based Products – Biodegradable or compostable bags. Films, food and beverage containers, cutlery are requested to be used in RFPs and contracts. Bio-diesel or bio fuels are encouraged whenever practicable.  Non wood paper and construction materials are encouraged wherever practicable.
Forest Conservation – All wood is required to be sustainably harvested and certified.  Purchase of previously used or salvaged wood is encouraged when possible.
Recycling – 30% post-consumer waste recycled paper is required, single stream recycling is required, all computers and associated equipment shall be recycled,  Toner, laser and Inkjet cartridges shall be recycled, concrete or asphalt shall include reground materials, and duplexing is the default setting on copiers.
Packaging – Reusable, recyclable or compostable packaging is preferred. Minimal packaging is preferred.
Green Buildings – New Construction and renovation must meet LEED Standards.
Landscaping – Must use recycled structures, drip irrigation, composting and use of compost, and use of permeable pavement is encouraged.
Food – Preference for locally grown Kentucky Proud foods. Minimal requirements for locally grown foods are set contractually.</t>
  </si>
  <si>
    <t>Taken together, do the plan(s) reported above include measurable sustainability objectives that address Transportation?</t>
  </si>
  <si>
    <t>A list or sample of the measurable sustainability objectives that address Transportation and the published plans in which each objective is included</t>
  </si>
  <si>
    <t>UofL's Bicycle Master Plan includes the following:
Goal 1: Create campus infrastructure where walking and bicycling is convenient, safe and preferred 
Objective 1.1 Core Campus: Provide system of separated and shared-use walkways and bike paths.
Policy 1.1.1: Design campus core for the most vulnerable pedestrians and bicyclists
Policy 1.1.2: Separate bike and pedestrian lanes in campus core.
Policy 1.1.3: Provide secure intermodal and bike share depots
Policy 1.1.4: Signs, racks, unique surface treatments, and lighting shall clearly delineate user areas.
Policy 1.1.5: Meet LEED-ND bike design guidelines 
Objective 1.2 Streets and Intersections: Improve Walk-ability and Bike-ability for Campus Commuters
Policy 1.2.1: Design for most vulnerable pedestrians and all skill levels of bicyclists
Policy 1.2.2: Designate "University Bike and Pedestrian District" Improvement Areas
Policy 1.2.3: Create Bike Boulevard from Belknap to HSC 
Policy 1.2.4: No truck routes through campus
Policy 1.2.5: Partner with residential and business neighbors for Complete Streets
Policy 1.2.6: Create Educational Core Loop and Athletic Fields Loop as connected Mixed Use Trails
Policy 1.2.7: Plan for Mixed Use Trails on future development parcels and connect to existing Loops
Goal 2: Reduce Percentage of Single Occupant Vehicle Use to and around Campus
Objective 2.1 Transit: Support inter-modal commuting to Belknap, HSC, and Shelby.
Policy 2.1.1: Increase Bike Facilities
Policy 2.1.2: Belknap to HSC Shuttle
Policy 2.1.3: Pilot Program for U of L Suburban Intermodal Depots w/ Direct Campus Bus Routes
Objective 2.2 Transportation Demand Management
Policy 2.2.1: Bicycle Give Away Incentive Program to target S.O.V.’s w/ U of L Parking Permit 
Policy 2.2.2: Bicycle Registration and Enforcement 	
Policy 2.2.3: Parking Permit Pricing to Support Reductions in S.O.V commutes
Policy 2.2.4: Carpool and Vanpool Incentives
Policy 2.2.5: Study VMT and SOV reduction strategies
Objective 2.3 Analyze and market U of L Transportation Sustainability Goals
Policy 2.3.1: Annually Collect, Analyze and Distribute U of L’s Alternative Transportation data 
Policy 2.3.2: Market Sustainability Report Card (CSRC) and (STARS) indicators and Mayors’ GHG Climate Protection Agreement
Policy 2.3.3: Explore local green-recovery partnerships. 
Goal 3: Improve Safety, Health and Environmental Knowledge of Commuters and Residents
Objective 3.1 Biking Programs for Students
Policy 3.1.1: Provide Bicycling Education, Extracurricular and Special Events for Students
Policy 3.1.2: Meet LEED-ND Programming items for campuses
Objective 3.3 Bicycling Programs for Employees
Policy 3.3.1: Get Healthy Now Bicycling 
Policy 3.3.2: Provide On-campus employee bicycle fleets
Goal 4: Build Coalition to Grow Bike Share Program
Objective 4.1 Collaborate to Create Metro Bike Share Program
Policy 4.1.1: Bring Stakeholders Together 	
Policy 4.1.2 Provide University Financial and Human Resources 
Policy 4.1.3: Lead Community Workshops and Focus Groups
Each year, the university’s award winning Earn-A-Bike program awards $400 bike shop vouchers to students, faculty, and staff who commit to not driving to campus and giving up their right to a UofL parking permit for at least two years: http://louisville.edu/sustainability/operations/earn-a-bike-program.html</t>
  </si>
  <si>
    <t>Taken together, do the plan(s) reported above include measurable sustainability objectives that address Waste?</t>
  </si>
  <si>
    <t>A list or sample of the measurable sustainability objectives that address Waste and the published plans in which each objective is included</t>
  </si>
  <si>
    <t>The charter of the Solid Waste Reduction Committee includes the following objectives:
•	Promotion of recycling program--increasing awareness, understanding of program, individual prompts to increase recycling
•	Changing University-wide culture to normalize recycling--behavioral change, institutional change
•	Improving on current methods and discovering new opportunities to reuse items University-wide
•	Goal setting--developing university-wide goals, matrices to measure progress, a reporting system, and feedback mechanism to the University community
•	Custodial staff--training, development of policies regarding waste disposal (e.g. if a recycling bin has mixed waste and recyclables how should the bin be handled?), performance review standards
•	Waste reduction--identification of specific waste streams that can be minimized or eliminated, modification in purchasing selected items (e.g. should we buy whitepaper without wrappers for each 500 sheets?)
•	Recycling at special events--sports venues, conferences, catering, other large events
•	Pre and post-consumer food waste composting
We have a goal of diverting &gt;90% of the university waste by 2020. The university currently has a single stream recycling program, organics collection for composting (both on and off campus), electronic waste recycling, battery recycling, spent lamp/bulb recycling along with a Total Materials Management joint contract with the city that recycles construction &amp; demolition waste, used tires, scrap metals and other items recyclable in the Louisville market. We have participated in Recyclemania for over 5 years achieving recognition each year. UofL also has move in and move out recycling events where “Trash Talkers” help direct people to recycling dumpsters, trash bins or the UofL Free Store. 
In 2013, the UofL student organization GRASS (Group Recycling and Sustainable Solutions), teamed up with the Sustainability Council and Campus Housing to open the Free Store for the on-going free exchange of clean, durable items like clothing, shoes, electronics, small appliances, household items, bath &amp; beauty supplies, books, school &amp; art supplies, non-perishable food, and more. The store is run by volunteers and is open to all UofL students and employees set hours each week during the regular academic year. A surplus property exchange program also allows departments to send in surplus furniture so faculty and staff may swap furniture, equipment, electronics and supplies.</t>
  </si>
  <si>
    <t>Taken together, do the plan(s) reported above include measurable sustainability objectives that address Water?</t>
  </si>
  <si>
    <t>A list or sample of the measurable sustainability objectives that address Water and the published plans in which each objective is included</t>
  </si>
  <si>
    <t>UofL's Energy Savings Performance Contract with Siemens Building Technologies Inc. spells out specific objectives, strategies, and timeframes for achieving guaranteed energy and water savings from over $50 million worth of efficiency retrofits over the 13½-year contract. The contract will directly save the university over $4.4 million every year and reduce our annual carbon dioxide emissions alone by over 46,000 tons (the equivalent of removing 7,690 cars from the road). With these improvements, UofL expects to reduce its utility bill by about $12,086 per day. The stated goal in the performance contract is to reduce water consumption by 30%, and these efforts have already produced documented results. In FY 2011-12, Belknap Campus reduced water use 31%. Our plan is extend this progress to the Health Sciences Center as well, through retrofits that will meet or exceed the 30% water conservation goal.
With respect to irrigation water conservation, the first strategy is to plant primarily natives (or hardy non-natives) which do well in our local climate with minimal irrigation. We will then use soil probes and rain sensors to determine if irrigation is truly necessary. In some cases, where project funding allows, we plan to use smart automation of irrigation systems, as we piloted in 2009, by installing a "Rainbird SMT" smart controller at Thrust Theatre to control irrigation based on soil type, plant type, topography, and historical evaportranspiration &amp; weather data for Louisville.</t>
  </si>
  <si>
    <t>Taken together, do the plan(s) reported above include measurable sustainability objectives that address Diversity &amp; Affordability?</t>
  </si>
  <si>
    <t>A list or sample of the measurable sustainability objectives that address Diversity &amp; Affordability and the published plans in which each objective is included</t>
  </si>
  <si>
    <t>- 4 percent African American faculty representation by academic year 2018-2019
- 2 percent administrators of color by 2018-2019
- 5 percent staff of color (all staff categories) by 2018-2019
- 20 percent undergraduate enrollment for students of color by 2018-2019
- 50 percent 6-year undergraduate graduation rate for students of color by 2018-2019
- 60 percent graduate and professional school graduation rate for students of color by 2018-19
Diversity Planning Process
The development, implementation and outcomes of each unit plan are responsibilities of the administrative head of each respective CSD (College/School/Division). Each unit plan must be consistent with and/or build on the pertinent sections of the University’s Strategic Plan and the Council on Postsecondary Education state-wide diversity planning requirements. These requirements include measuring progress in the following areas: student diversity, student success, workforce diversity and campus climate.  
Each unit plan must address the criteria outlined below—by appropriate unit “type.” Further, each criterion must be addressed by answering a series of questions—and each answer must include:  
	- clearly stated action steps; 
	- a clear delineation of responsibility and accountability; 
	- a time-table, expected outcomes; and 
	- an assessment plan that produces quantitative as well as qualitative data.
Each unit is assigned a diversity liaison through the Office of the Vice Provost for Diversity.  Liaisons work with the unit diversity committees to provide advice and best practice information to assist the units in meeting their diversity goals. 
Units submit an annual report to the Vice Provost indicating progress or challenges in meeting their unit goals. The reports are submitted to the Provost and she holds the vice presidents and deans responsible for the progress of their unit plans.
Because diversity is a key component of the university’s strategic plan and is built into the President’s scorecard, the President reports the results to the Board of Trustees.
Affordability – Cardinal Covenant (now the Cardinal Pledge)  
Cardinal Pledge – One of the most effective strategies for increasing the success of low-income students is to provide financial support. UofL has established a new institutional fund to more widely distribute funds to low-income students with unmet needs.  The University of Louisville’s Cardinal Covenant Program has provided financial support for students from low-income families to fund their education. The University of Louisville's Cardinal Covenant was the first program of its kind in the Commonwealth of Kentucky. Realizing the need to provide financial support to more low-income students, a new program called the Cardinal Pledge has been established and will distribute funds to help more students persist to graduation. The Cardinal Pledge provides support to students designated as 150% of the poverty level, are admitted by June 1, and have a FAFSA on file in the Financial Aid Office. For the fall of 2017, over 400 students were assisted through the Cardinal Pledge program and the number of students served will continue to increase. In addition to providing scholarships, the program focuses on students’ academic success by monitoring their academic progress, providing financial literacy sessions and peer mentoring.</t>
  </si>
  <si>
    <t>Taken together, do the plan(s) reported above include measurable sustainability objectives that address Investment &amp; Finance?</t>
  </si>
  <si>
    <t>A list or sample of the measurable sustainability objectives that address Investment &amp; Finance and the published plans in which each objective is included</t>
  </si>
  <si>
    <t>Taken together, do the plan(s) reported above include measurable sustainability objectives that address Wellbeing &amp; Work?</t>
  </si>
  <si>
    <t>A list or sample of the measurable sustainability objectives that address Wellbeing &amp; Work and the published plans in which each objective is included</t>
  </si>
  <si>
    <t>Employee Compensation:
UofL’s strategy for implementing its Living Wage policy involves increasing the minimum wage paid to full time UofL employees by 25 cents per hour per year for the next four years, starting July 2014 and continuing in 2015, 16, and 17 – bringing the rate to $11 per hour by July 2017. Details: http://uoflnews.com/post/uofltoday/uofl-to-continue-to-increase-living-wage-for-employees/
UofL’s plan to extend the Living Wage policy to contract employees, requires companies currently doing business with the university to meet the new guidelines when their agreements are renewed. The specific timeline for said renewals varies with the length of existing contracts. Details: http://uoflnews.com/post/uofltoday/uofl-to-mandate-living-wage-for-contract-workers/
Wellness Program:
The Get Healthy Now strategy utilizes a team of onsite professionals to provide enhancements to core UofL programs (Weight Management, Smoking Cessation, Stress Management, etc.), additional Health Improvement Programs and challenges, highlighting monthly awareness campaigns and events, and supplementary programming such as personal training, membership specials, health and fitness assessments, and more. Creative engagement strategies include tapping into multiple campus resources to engage individuals at all levels of wellness. Progress is measured by the annual increase in the membership and utilization of services, as tracked below:
2012: January – December 2012 Total employee memberships = 653
2013: January – December 2013 Total employee members = 1314
2014: January – December 2014 Total employee members = 1860
2015: January - December 2015 Total employee members = 2076
Percentage increase: 69%
Get Healthy Now has achieved the mandate given in 2005 to ‘build a sustainable program with measurable impact.’ This is evident in the year over year success in bending the curve of our healthcare trend and the numerous awards recognizing UofL’s workplace health promotion efforts. The goal overall goal is to save health care dollars by promoting preventative care. This “return on investment” in employee wellness is tracked annually. In 2012, for instance, Get Healthy Now’s documented ROI stood at $7 for every $1 spent. Details at: http://louisville.edu/gethealthynow
The strategies employed to offer health and wellness services to students at UofL include collaborating to build a campus community that values and exemplifies health by advocating increased access to healthy options; providing accurate and non-judgmental health programs and services; providing dynamic applied learning opportunities and peer mentorship; and applying critical thinking to problem-solving and health decisions. The resulting academic success of students, as measured by metrics such as student retention and graduation rates, is used as a proxy measure of the success of our student health, wellness and resiliency promotion efforts. Details at: https://louisville.edu/healthpromotion
Workplace Health &amp; Safety:
The following strategies for minimizing chemical exposure are spelled out in UofL’s plan for Laboratory Safety as responsibilities of the Department of Environmental Health And Safety:
• “Assist the principal investigator in the selection of laboratory practices, engineering controls, and personal protective equipment.
• Provide technical guidance to personnel at all levels of responsibility on matters pertaining to laboratory safety.
• Review the laboratory safety web page as needed for updates and revisions, ensuring at least annual review of the model chemical hygiene plan.
• Provide basic laboratory safety/chemical hygiene training for University personnel.
• Perform periodic inspection of laboratories to assess compliance with laboratory safety policies and procedures.
• Work with University architects (Planning, Design, and Construction) and Physical Plant personnel in evaluating design parameters for laboratory facilities.
• Provide for the periodic testing of laboratory chemical hoods.
• Investigate all reported accidents that result in the injury or exposure of personnel or chemical release and recommending corrective action to reduce the potential for recurrence.
• Supervise decontamination operations where accidents have resulted in significant contamination of laboratory areas.
• Provide services for the routine disposal of hazardous substances.
• Recommend to the administration the means to meet government compliance with respect to hazardous materials; and
• Provide health and safety review of grant proposals involving the use of hazardous chemicals when required by University Committees or outside granting agencies.”
Details: http://louisville.edu/dehs/ohs/lab-manual-general-safety</t>
  </si>
  <si>
    <t>Taken together, do the plan(s) reported above include measurable sustainability objectives that address other areas (e.g. arts and culture or technology)?</t>
  </si>
  <si>
    <t>A list or sample of the measurable sustainability objectives that address other areas and the published plans in which each objective is included</t>
  </si>
  <si>
    <t xml:space="preserve">Does the institution have a formal statement in support of sustainability endorsed by its governing body (e.g. a mission statement that specifically includes sustainability and is endorsed by the Board of Trustees)? </t>
  </si>
  <si>
    <t>The formal statement in support of sustainability</t>
  </si>
  <si>
    <t>The institution’s definition of sustainability (e.g. as included in a published statement or plan)</t>
  </si>
  <si>
    <t xml:space="preserve">Sustainability is the quality of a system such that the system equitably meets the needs of the present without compromising the ability of future generations to meet their own needs. Sustainability requires the reconciliation of ecological, environmental, social and economic concerns.
</t>
  </si>
  <si>
    <t xml:space="preserve">Is the institution an endorser or signatory of the following? </t>
  </si>
  <si>
    <t xml:space="preserve">Is the institution an endorser or signatory of the Earth Charter? </t>
  </si>
  <si>
    <t>Is the institution an endorser or signatory of The Higher Education Sustainability Initiative (HESI)?</t>
  </si>
  <si>
    <t>Is the institution an endorser or signatory of the ISCN-GULF Sustainable Campus Charter?</t>
  </si>
  <si>
    <t>Is the institution an endorser or signatory of Second Nature’s Carbon Commitment (formerly known as the American College and University Presidents’ Climate Commitment), Resilience Commitment, and/or integrated Climate Commitment?</t>
  </si>
  <si>
    <t>Is the institution an endorser or signatory of The Talloires Declaration (TD)?</t>
  </si>
  <si>
    <t>Is the institution an endorser or signatory of the UN Global Compact?</t>
  </si>
  <si>
    <t>Is the institution an endorser or signatory of other multi-dimensional sustainability commitments (please specify)?</t>
  </si>
  <si>
    <t>A brief description of the institution’s formal sustainability commitments, including the specific initiatives selected above</t>
  </si>
  <si>
    <t>http://louisville.edu/sustainability/sustainability-council/ratings-rankings</t>
  </si>
  <si>
    <t>PA-3</t>
  </si>
  <si>
    <t>Participatory Governance</t>
  </si>
  <si>
    <t xml:space="preserve">Do the institution’s students have a representative body through which they can participate in governance (e.g. a student council)? </t>
  </si>
  <si>
    <t>Do the institution’s students have an elected representative on the institution’s highest governing body?</t>
  </si>
  <si>
    <t>A brief description of the bodies and mechanisms through which students are engaged in governance, including information to support each affirmative response above</t>
  </si>
  <si>
    <t xml:space="preserve">The Student Government Association through the Student Senate is responsible for eliciting and expressing the opinions, suggestions, and recommendations of the student body of the University of Louisville. The Student Senate is responsible for continuing review of University policies and documents affecting students and shall make recommendations concerning these matters. The Student Senate shall determine the rules and procedures of the Student Government Association. The Student Government Association and the Student Senate shall operate under a written constitution and bylaws, as adopted by the Student Senate and subject to approval by the President of the University. The President of the Student Government Association is the President of the Student Body by virtue of a University-wide election.The Faculty Senate and Staff Senate shall select from their respective memberships one ex officio member and one ex officio alternate member of the Student Senate. </t>
  </si>
  <si>
    <t>Do the institution’s staff members have a representative body through which they can participate in governance (e.g. a staff council)?</t>
  </si>
  <si>
    <t>Do the institution’s non-supervisory staff members have an elected representative on the institution’s highest governing body?</t>
  </si>
  <si>
    <t>A brief description of the bodies and mechanisms through which staff are engaged in governance, including information to support each affirmative response above</t>
  </si>
  <si>
    <t xml:space="preserve">The Staff Senate is the officially-recognized governance group for all staff members at the University of Louisville. Established to strengthen the bond between staff members, the Senate also participates in the shared governance process with University Administration, the Faculty Senate, and the Student Government Association.
In its advisory role, the Staff Senate reviews University policies, programs and documents affecting staff, and makes recommendations to the Administration on issues that concern the welfare of the staff, as a whole.
The Staff Senate consists of seventy-five (75) Senators elected from and by their respective Vice President/Dean Areas (VPDAs). Each unit is allotted a number of representatives according to the formula determined in the by-laws of the Staff Senate.
Membership is open to all regular, full-time and/or regular part-time staff members who have at least six months of continuous University service. Senators are elected for a term of two years. Staff Senate applications are accepted at all times throughout the year.
</t>
  </si>
  <si>
    <t>Do the institution’s teaching and research faculty have a representative body through which they can participate in governance (e.g. a faculty senate)?</t>
  </si>
  <si>
    <t xml:space="preserve">Do the institution’s teaching and research faculty have an elected representative on the institution’s highest governing body? </t>
  </si>
  <si>
    <t>A brief description of the bodies and mechanisms through which teaching and research faculty are engaged in governance, including information to support each affirmative response above</t>
  </si>
  <si>
    <t xml:space="preserve">The Faculty Senate is the officially-recognized governance group for all faculty members at the University of Louisville.
As such, the Faculty Senate participates in the shared governance process with the University Administration, the Staff Senate and the Student Government Association.
 In its advisory role, the Faculty Senate reviews University policies and budgets, proposed academic programs, institutes and centers, and any documents affecting faculty, and makes recommendations to the Administration on issues of concern for the welfare of the faculty, as a whole.
The Faculty Senate consists of sixty-four (64) members, each elected by their unit. Membership is open to all faculty members. Each unit is allotted a number of representatives according to a formula determined in the bylaws of the Faculty Senate. Faculty Senators serve three year terms.
Part-time faculty are recognized as vital members of the academic community, and have the opportunity to serve on the Senate's Part-time Faculty Committee.
</t>
  </si>
  <si>
    <t>Does the institution have written policies and procedures to identify and engage external stakeholders (i.e. local residents) in land use planning, capital investment projects, and other institutional decisions that affect the community?</t>
  </si>
  <si>
    <t>A copy of the written policies and procedures</t>
  </si>
  <si>
    <t>The policies and procedures</t>
  </si>
  <si>
    <t>Does the institution have formal participatory or shared governance bodies through which community members representing the interests of the following stakeholder groups can regularly participate in institutional governance?</t>
  </si>
  <si>
    <t>Does the institution have formal participatory or shared governance bodies through which community members representing the interests of local government and/or educational organizations can regularly participate in institutional governance?</t>
  </si>
  <si>
    <t>Does the institution have formal participatory or shared governance bodies through which community members representing the interests of local private sector organizations can regularly participate in institutional governance?</t>
  </si>
  <si>
    <t>Does the institution have formal participatory or shared governance bodies through which community members representing the interests of civil society (e.g. NGOs, NPOs) can regularly participate in institutional governance?</t>
  </si>
  <si>
    <t>A brief description of the bodies and mechanisms through which external stakeholders are engaged in institutional governance (including information about each stakeholder group selected above)</t>
  </si>
  <si>
    <t>Representatives from local government and/or educational organizations, the private sector, and civil society are all represented on UofL's Board of Trustees (https://louisville.edu/president/board-of-trustees) and Board of Overseers (https://louisville.edu/president/overseers/members/).</t>
  </si>
  <si>
    <t>http://louisville.edu/facultyhandbook/university-governance-organization</t>
  </si>
  <si>
    <t>PA-4</t>
  </si>
  <si>
    <t>Diversity and Equity Coordination</t>
  </si>
  <si>
    <t>Does the institution have a diversity and equity committee, office, and/or officer tasked to advise on and implement policies, programs, and trainings related to diversity, equity, inclusion and human rights on campus?</t>
  </si>
  <si>
    <t>Does the committee, office and/or officer focus on students, employees, or both?</t>
  </si>
  <si>
    <t>Both students and employees</t>
  </si>
  <si>
    <t>A brief description of the diversity and equity committee, office and/or officer, including purview and activities</t>
  </si>
  <si>
    <t xml:space="preserve">The University of Louisville‘s diversity equity committee is the Commission on Diversity and Racial Equality (CODRE).  CODRE serves as the primary policy advisory group on issues of diversity and racial equality for students and employees at the University of Louisville and reports to the President.  CODRE stays abreast of relevant issues including, but not limited to:  recruitment, retention, and promotion of faculty and professional/ administrative staff from diverse populations; group-based inequalities and inequities; the academic success of a diverse racial and ethnic student body including retention, curriculum, and campus climate concerns; addressing sexist and racist conduct that impedes the educational mission of the university; and strategies and praxis that support “education that is multicultural.” 
The CODRE commissioners for 2018-2019 are: 
First 	Last Name	Term Expires	Representing Department
J. P. 	Mohsen  (Chair)	2020	Speed School of Engineering
Cecilie	Ashanta	2021	Office of the EVPHA
Rhonda	Buchanan	2020	A&amp;S Latin American Studies
Karan	Chavis	2021	School of Medicine
Dwayne	Compton   	2019	School of Medicine
Gail	DePuy 	2019	Speed School of Engineering
Muriel	Harris	2021	Health Promotion &amp; Behavioral Science
Meg	Peavy  	2018	Athletics (Assoc. Dir./Tennis) Staff Senate
Selene	Phillips 	2020	A&amp;S Communication
Aleeta 	Powe	2020	College of Arts &amp; Sciences
Charles	Sharp	2021	College of Business
Maria	Tinnell 	2020	Communication &amp; Marketing
Marian	Vasser	2021	Diversity Education &amp; Inclusive Excellence
Fannie	Cox    	associate 	University Libraries
Brian 	Bigelow	collaborative	Title IX / ADA Compliance
Craig	Blakely	collaborative	School of Public Health and Information Sciences
Valerie	Casey 	collaborative	Women’s Center
Aaron	Graham 	collaborative	Department of Public Safety/Campus police
Dawn	Heinecken	collaborative	Women &amp; Gender Studies
Ricky	Jones  	collaborative	Pan African Studies 
Tish	Pletcher	collaborative	PEACC Center
Brian	Buford 	ex-officio	LGBT Services, Director
Sherry	Duffy	ex-officio	Commission on the Status of Women
John 	Elliott	ex-officio	Human Resources, Associate Vice President
Felix	Garza	ex-officio	Hispanic/Latino Faculty &amp; Staff Association, co-President
Bob	Goldstein 	ex-officio	Vice Provost for Institutional Research, Effectiveness and Analytics
Leondra	Gully	ex-officio	Cultural Center, Director
Mariana	Juarez	ex-officio	Student Government Association (SGA), President
X'Zashea 	Lawson-Mayes	ex-officio	Black Student Union (BSU), President
Colleen	Martin	ex-officio	Disability Resource Center, Director
Connie 	Martinez	ex-officio	International Student &amp; Scholar Services
Leo	Salinas	ex-officio	Latin American Student Organization (LASO), President
Mordean	Taylor-Archer 	ex-officio	Vice Provost Diversity and International Affairs
Amy	Shoemaker	ex-officio	Interim Vice President of Athletics (Rep. Vincent Tyra)
Sherri	Wallace	ex-officio	Black Faculty and Staff Association, President
Cecilia	Yappert	ex-officio	Hispanic/Latino Faculty &amp; Staff Asso. Co-Pres
Cathy	Elliott 	support staff	Commissions Office 
Information on CODRE can be found at https://louisville.edu/codre. 
Office of the Vice Provost for Diversity and International Affairs:
Mordean Taylor-Archer, PhD, is the University of Louisville Vice Provost for Diversity and International Affairs.  She is responsible for providing leadership and working collaboratively with administrators, faculty, staff and students to advance diversity on campus.  Offices under her administrative purview are the Cultural Center, Women’s Center, International Center, Muhammad Ali Institute for Peace and Justice, LGBT Center and the Office of Diversity Education and Inclusive Excellence.  Dr. Taylor-Archer serves on various committees including the Commission on Diversity and Racial Equality, the Commission on the Status of Women, the University Community Partnership Board, and chairs CODRE’s Campus Environment Team and the International Affairs Advisory Committee.  She is the institutional representative for the Kentucky Council on Postsecondary Education (CPE) Committee on Equal Opportunities (CEO) and the Association of Public and Land-grant Universities (APLU) Commission on Access, Diversity and Excellence (CADE).  The office employs an Assistant to the Vice Provost in addition to the employees in those offices reporting to the Vice Provost. Additional information about the Office of the Vice Provost for Diversity and International Affairs can be found at https://louisville.edu/diversity.  
Health Sciences Center (HSC) Office for Diversity and Inclusion:
The HSC Office of Diversity and Inclusion's goal is to enhance partnership across the schools on the Health Sciences Campus (Medicine, Nursing, Public Health and Information Sciences, Dentistry) and to promote an environment of inclusiveness through the understanding and celebration of the many differences in perspectives, thoughts, experiences, belief systems and cultures of students, faculty and staff. It places a major emphasis on increasing the number of students from racial/ethnic groups designated as underrepresented into the health professions system.  Emphasis is also given to recruiting, retaining and promoting a diverse workforce. There are ten employees in the office with a total 8.8 FTE.
Additional information about the office can be found at: https://louisville.edu/hsc/diversity/hsc-diversity-committees-1/hsc-diversity-committee-chairs/. </t>
  </si>
  <si>
    <t>Estimated proportion of students that has participated in cultural competence trainings and activities (All, Most, Some, or None)</t>
  </si>
  <si>
    <t>Estimated proportion of staff (including administrators) that has participated in cultural competence trainings and activities (All, Most, Some, or None)</t>
  </si>
  <si>
    <t>Estimated proportion of faculty that has participated in cultural competence trainings and activities (All, Most, Some, or None)</t>
  </si>
  <si>
    <t>A brief description of the institution’s cultural competence trainings and activities for each of the groups identified above</t>
  </si>
  <si>
    <t>Office of Diversity Education and Inclusive Excellence:
In summer of 2016, UofL created and appointed a director of the Office of Diversity Education and Inclusive Excellence.  The primary focus of that office is to provide diversity education and training in the areas of privilege, unconscious and implicit bias, micro and macroaggressions, cultural competency, cultural appropriations and race and social justice issues.
The Office of Diversity Education and Inclusive Excellence has conducted approximately 600 trainings around diversity, inclusion and equity since its inception in July 2016.  Examples of these trainings include Preventing Implicit Bias; Engaging in Difficult Dialogue in the Classroom; Privilege and Power; Colorism; That’s Not What I Meant – Intent vs Impact; When Silence Isn’t Golden – Interrupting Offensive Language and Behavior.  Unconscious Bias Training sessions use trained facilitators to deliver evidence-based findings and teachings to students, faculty, and staff.  Participants are given the opportunity to:
•	Explore the science and research of unconscious bias
•	Identify how bias and the processes of the unconscious mind can impact decisions and results
•	Become aware of their background, and its impact on perceptions so they are better able to advocate for inclusion within the organization and apply new strategies for practicing more conscious awareness individually and organizationally. 
Additionally, the Cultural Competency Research Project is the work of a transdisciplinary team of research faculty assessing content and the operationalization of cultural competency across curriculums.  Their research examines the ways in which faculty and administrators serve as role models of cultural competency.  
Cultural competency training was implemented on the HSC campus using three different venues: the Cultural Humility Academy, Unconscious Bias Training, and CECS (Culturally Effective Care Symposium). Prior to implementation, dedicated staff are responsible for development of timelines, facilitator guides and curriculum development.  The Cultural Humility Academy’s goal is to give participants knowledge and skills to practice cultural humility in their daily professional and personal lives. Participants explore topics centered around 1) Critical Self Reflection and Life-Long Learning, 2) Power Imbalances, and 3) Accountability. Each session uses trained facilitators with a variety of perspectives, identities and expertise. Employee participants are given periodic readings, short video clips, and reflective writing tasks to complete between sessions in preparation for the next session. Journals are provided to each participant, and by the end of the academy each participant has developed an individual and departmental plan to detail how they hope to implement cultural humility into their professions. The Culturally Effective Care Symposium (CECS) is a 1-day symposium centered on diversity, cultural competency, and equity in healthcare for health professional students in the UofL schools of Dentistry, Medicine, Nursing, Public Health and Information Sciences and Social Work, and Sullivan University College of Pharmacy. Faculty, staff and community members undergo a 2-hour training session to help students:
•	Address hierarchical issues in inter-professional groups,
•	Explore health disparities, barriers to care, and social determinates of health with students through patient simulation.
•	Identify health and health care disparities in diverse populations
•	Define social determinants of health
•	Recognize strategies for culturally effective care with families in a diverse society
•	Provide examples of resources that support culturally effective care
•	Distinguish the role and responsibilities of other health professionals in an inter-professional treatment team
•	Demonstrate inter-professional shared problem solving in culturally diverse case scenarios
Belknap Campus:
One major and consistent way to provide cultural competency for students is through the curriculum. Since the 1990s, all undergraduate students have been required to take two cultural diversity courses as a part of the general education requirements. In 2014, a task force was appointed to revise the general education requirements. The revisions were approved in January of 2017. General Education is now called the Cardinal Core Program and it requires all students to take two diversity courses as described below: 
Courses in U.S. Diversity (D1) will broaden students’ understanding of how the experiences and opportunities of individuals and groups in the United States are shaped by the various historical, cultural and social structures and processes of stratifications.  These courses will center on race, socio-economic status and gender, and/or their interactions with other social demographics. 
Courses in Global Diversity (D2) will broaden students’ understanding of how the experiences and opportunities of individuals and/or groups in non-U.S. societies are shaped by the various historical, cultural and social structures and of stratification locally or globally.
Students must take one course in U.S. Diversity (D1) and one in Global Diversity (D2). These courses will meet and exceed the components of the definition of cultural competency by providing learning outcomes and assessment of the knowledge students have gained in the courses. 
It should be noted that diversity content is infused throughout the curricula in many of the academic units. However, there are two degree-granting units that provide content that enhance students’ understanding of race, culture and gender:  Pan African Studies (PAS) and Women’s and Gender Studies (WGS). 
PAS occupies an important place within the larger mission of the university’s quest for advancing knowledge and understand of problems of the 21st century. The goals of the department include the advancement of scholarship, research, and knowledge that contribute to the understanding of social inequality and cultural diversity, particularly as it eschews racial and ethnic bigotry and the intersectionality with other forms of oppression. PAS offers bachelors, masters, and PhD degrees. The rich breadth and depth of the multidisciplinary field of Pan-African Studies are reflected in the curriculum and programs of the department. The PAS core curriculum focuses on Africa and the African Diaspora. In addition, PAS offers field of study and internships experiences, and special courses on research methods, race, gender, diversity and inter-cultural education. 
Women’s and Gender Studies (WGS) is the interdisciplinary examination of women and gender across cultures and epochs. WGS addresses significant omissions in traditional scholarship by examining the history, contributions and accomplishments of women by studying the ways gender has structured intellectual and social life. WGS calls attention to how issues of gender intersect with other structures of power such as race, class and sexualities. WGS offers bachelors; dual majors with Law and Social Work (MA and MSW); and MA and graduate certificates. 
In addition to the courses within the academic units, the director of the Muhammad Ali Institute (MAI) and Professor of Law, Enid Trucios-Haynes and the faculty resource group of MAI developed a cultural competency research project that will conduct an Integrative/Comprehensive Literature Review of the Definitions of Cultural Competency [CC] and determine to what extent do faculty, student affairs and the university infuse cultural competencies into their teaching, work and operations, respectively.  
Intercultural Knowledge and Competence Value Rubric:
The Association of American Colleges and Universities (AACU) Intercultural Competence Rubrics will also be used to assess cultural competency. The VALUE rubrics were developed by teams of faculty experts representing colleges and universities across the United States through a process that examined many existing campus rubrics and related documents for each learning outcome and incorporated additional feedback from faculty. The rubrics articulate fundamental criteria for each learning outcome, with performance descriptors demonstrating progressively more sophisticated levels of attainment. The rubrics are intended for institutional-level use in evaluating and discussing student learning, not for grading. The core expectations articulated in all 15 of the VALUE rubrics can and should be translated into the language of individual campuses, disciplines, and even courses. The utility of the VALUE rubrics is to position learning at all undergraduate levels within a basic framework of expectations such that evidence of learning can by shared nationally through a common dialog and understanding of student success (see rubric in Appendix C). 
Cultural Competency training for faculty and staff will continue to be provided by the Office of Diversity Education and Inclusive Excellence.  However, the long-range plan is to develop online training modules, and, although it will not be mandatory, it is expected that all faculty and staff will participate in the training. 
Sexual Harassment Prevention Training:
The Affirmative Action/Employee Relations Office offers training regarding sexual harassment. The course includes:
•	Defining and identifying sexual harassment 
•	University policy and accompanying laws 
•	Course of action for victims or accused 
•	Reporting responsibilities 
•	Complaint resolution 
On-line Training Supplement:
Preventing Sexual Harassment is an interactive web-based training program that provides an innovative way for employees to gain a basic understanding of what constitutes sexual harassment as well as what is and what is not acceptable in today's environment. The program provides a means to evaluate understanding and answers common questions. The program is used as a point of reference and does not replace training provided by the Affirmative Action/Employee Relations Office.
The LGBT Center:
The university’s Safe Zone Project is a workshop designed to give faculty and staff the tools and resources they need to understand LGBT students and create a welcoming, affirming campus environment for all.  Participants attending this fun and informative half-day session are not required to be an expert in sexuality or gender identity/expression to attend, but rather someone who is interested in helping all members of the campus community succeed.  Workshop participants receive a comprehensive resource manual and a poster or sticker to display somewhere in the office.  Displaying a Safe Zone poster or sticker sends the message to others that you are comfortable talking about LGBT issues, and that you are supportive and willing to listen. Safe Zone training overview is here: http://louisville.edu/lgbt/programs-1/safe-zones-project-1
The Center also hosts Trans Inclusion training for departments and organizations that want to learn strategies for welcoming transgender and gender nonconforming students, faculty and staff.  With a focus on examining business practice, forms, and procedures, the workshop includes helpful tips for talking with transgender people and using inclusive language.
Delphi Center for Teaching and Learning:
The university’s Delphi Center for Teaching and Learning offers conferences, workshops, symposiums and training through the Faculty Instructional and Development Program.  Examples of these programs include:
•	Facilitating Difficult Discussions - faculty receive training on strategies to successfully manage difficult topics that can come up in any class. 
http://louisville.edu/artsandsciences/idep/diversity-programs/previous-programs
•	Using Newspapers and Online Media to Enhance Student Learning in a Multicultural World – faculty learn how to integrate course content and current events from diverse perspectives to can foster students’ multicultural awareness and understanding.</t>
  </si>
  <si>
    <t>http://louisville.edu/diversity/</t>
  </si>
  <si>
    <t>PA-5</t>
  </si>
  <si>
    <t>Assessing Diversity and Equity</t>
  </si>
  <si>
    <t>Has the institution engaged in a structured assessment process during the previous three years to improve diversity, equity and inclusion on campus?</t>
  </si>
  <si>
    <t>A brief description of the assessment process and the framework, scorecard(s) and/or tool(s) used</t>
  </si>
  <si>
    <t>Online Campus Climate Surveys are regularly administered to the university community. Recent surveys for students focused on diversity and inclusion relative to student life and their experiences in the classroom. The employee survey includes questions provided by the Campus Environment Team, the Unit Diversity Committee Chairs, and the Commission on the Status of Women in addition to questions related to diversity and inclusion.  The Vice Provost for Diversity and International Affairs, in collaboration with the chairs of the commissions, recommends interventions and advises the administration regarding changes to better serve the needs of students, faculty and staff.  
The Campus Climate and Diversity Survey for Faculty and Staff is a campus-wide assessment of diversity, inclusion, and workplace climate at the University of Louisville. With input from campus constituents, including the Chairs of the Campus Diversity Committees and the Campus Environment Team, the survey was re-envisioned in 2017 to better meet the needs of our community members and to ensure that the university is fulfilling its mission with respect to climate, diversity and inclusion. The survey questions are about faculty and staff perceptions of the various contributors to the campus climate at UofL.
The survey is divided into two modules, with one module administered each year. This new cycle allows for the 1) collection of baseline information, 2) creation and implementation of action plans, and 3) reassessment of the themes/modules again after sufficient time for implementation, to measure improvement based on the actions taken. For more information on the new process, please review the Campus Climate and Diversity Survey 2-Year Survey Cycle at http://louisville.edu/diversity/campus-climate-survey-results/CampusClimateandDiversitySurvey2YearSurveyCycle.pdf
A PeopleSoft query was used to provide a listing of all 6,919 faculty and staff (derived from the official staff and faculty census file) for Fall 2017. A total of 1,903 (27.5%) individuals responded to the survey; this number of respondents meets the requirements to be considered a representative1 sample of the University’s faculty and staff population.</t>
  </si>
  <si>
    <t>Does the assessment process address campus climate by engaging stakeholders to assess the attitudes, perceptions and behaviors of faculty, staff, administrators and students, including the experiences of underrepresented groups?</t>
  </si>
  <si>
    <t>Does the assessment process address student outcomes related to diversity, equity and success (e.g. graduation/success and retention rates for underrepresented groups)?</t>
  </si>
  <si>
    <t>Does the assessment process address employee outcomes related to diversity and equity (e.g. pay and retention rates for underrepresented groups)?</t>
  </si>
  <si>
    <t>A brief description of the most recent assessment findings and how the results are used in shaping policy, programs and initiatives</t>
  </si>
  <si>
    <t xml:space="preserve">The Campus Environment Team has drafted an action plan to respond to the issues raised in the Campus Climate Survey. The action plan can be found at http://louisville.edu/diversity/campusclimate under “2017-2018 Campus Climate Action Plan” near the bottom of the page. The draft has been shared with UofL President Bendapudi and Provost Boehm for discussion and implementation. In follow-up to the action plan, focus groups are being formed in 2018 to provide opportunities for further discussion and recommendations to improve the campus climate.
As a result, changes have been made to improve the campus culture, such as:
•	Domestic partner benefits – the University of Louisville was the first state-supported university in Kentucky to adopt domestic partner benefits to qualifying adults.
•	Gender- Neutral restrooms – several restrooms on campus were converted to gender-neutral restrooms in response to the need to be sensitive to members of the campus community who are gender non-conforming or transgender.  In addition, gender-neutral restrooms will be a part of all new campus constructions.
•	Cultural Center – a Cultural Center was developed to facilitate and enhance cultural programming and education to the campus community.
•	Hispanic/Latino Initiative – an initiative designed to empower Hispanic/Latino(a)s to earn a college degree at the University of Louisville and create an environment in which they can enrich their lives and the community. 
•	Office of Diversity Education and Inclusive Excellence - Created in July 2016, based on recommendations from the 21st Century Culture of Excellence and the President’s Diversity Steering Committees, the Office for Diversity Education and Inclusive Excellence is a functional area designed to support campus and community-wide diversity education and training.  This unit serves as a focal point for driving the University of Louisville’s commitment to equity, diversity, and inclusion; which fundamentally advances our mission of achieving preeminence as a nationally recognized metropolitan research university.  Innovation occurs when diversity is reflected in thought, perspective, and experience.  To this end, this unit is committed to fostering a community that strives towards inclusion and equity by:
•	Consulting individuals, departments/units, university leaders regarding best practices concerning diversity and inclusion
•	Providing resources to campus and community constituencies
•	Offering leadership and training opportunities to campus and community constituencies
•	Conducting workshops and training sessions regarding diversity, inclusion, and equity
Commission on the Status of Women - In 1994, the Commission on the Status of Women (COSW) organized a report which presented the status of women in all employment categories and recommended changes to improve the climate for women and all UofL employees.  In 2008-2009, COSW organized an update to the original 1994 report.  The members of COSW analyzed and reviewed each of the objectives and recommendations to ascertain whether progress has been made towards outcomes for the identified goals.  As part of the methodology for this review, the COSW conducted 10 focus groups and individual interviews with campus leaders.   UofL policies, procedures, publications and programs were reviewed.  Based on the findings, the Commission on the Status of Women made recommendations regarding representation, recruitment, retention, campus environment and integration of work and family life for women. The Provost has appointed the Vice Provost for Diversity to serve as the point person in addressing these recommendations.  (http://louisville.edu/cosw/)  
Commission on Diversity and Racial Equality (CODRE) - Working collaboratively with Institutional Research, CODRE’s Campus Environment Team completed a diversity study in 2014, summarized the data, and developed recommendations that were compiled and sent to the President and Provost by Dr. Faye Jones, Chair of CODRE. The recommendations were organized around a three-year strategy for implementation. </t>
  </si>
  <si>
    <t>Are the results of the most recent structured diversity and equity assessment shared with the campus community?</t>
  </si>
  <si>
    <t>A brief description of how the assessment results are shared with the campus community</t>
  </si>
  <si>
    <t xml:space="preserve">Quantitative data resulting from this survey were reported in the aggregate to the Office of the Vice Provost for Diversity &amp; International Affairs within 30 days of the survey’s close. The quantitative report was then shared with the campus community via public posting online and an all-campus email. An action plan derived from the survey results was then developed within 90 days of the survey’s close by the Office of the Vice Provost for Diversity &amp; International Affairs which solicited the community's thoughts and ideas at http://louisville.edu/diversity/campusclimate/forms/climate-and-diversity-survey-suggestion-form and sought the community's participation in topical focus groups via http://louisville.edu/diversity/campusclimate/forms/focus-group-form
In addition, the Vice Provost for Diversity and International Affairs hosts periodic meetings (formally and informally) with students, faculty and staff from under-represented groups to get their opinions and discuss issues or concerns related to diversity, inclusion and campus climate. </t>
  </si>
  <si>
    <t>Are the results (or a summary of the results) of the most recent structured diversity and equity assessment publicly posted?</t>
  </si>
  <si>
    <t>The diversity and equity assessment report or summary</t>
  </si>
  <si>
    <t>https://reports.aashe.org/media/secure/77/7/682/6127/UofL%20Campus%20Climate%20-%20Diversity%20Survey%20Results%20(Fall%202017).pdf</t>
  </si>
  <si>
    <t>The website URL where the report or summary is publicly posted</t>
  </si>
  <si>
    <t>http://louisville.edu/diversity/campusclimate</t>
  </si>
  <si>
    <t>http://louisville.edu/sustainability/finance-outreach/diversity-affordability#section-3</t>
  </si>
  <si>
    <t>PA-6</t>
  </si>
  <si>
    <t>Support for Underrepresented Groups</t>
  </si>
  <si>
    <t xml:space="preserve">Does the institution have a publicly posted non-discrimination statement? </t>
  </si>
  <si>
    <t>The non-discrimination statement, including the website URL where the policy is publicly accessible</t>
  </si>
  <si>
    <t>Notice of Nondiscrimination
UNIVERSITY OF LOUISVILLE
Reaffirmation of Commitment
To Equal Educational &amp; Employment Opportunity
The University Louisville is committed to and will provide equality of educational and employment opportunity for all persons regardless of race, sex, age, color, national origin, ethnicity, creed, religion, disability, genetic information, sexual orientation, gender, gender identity and expression, marital status, pregnancy, or veteran status – except where sex, age, or ability represent bona fide educational or employment qualifications.  Further, the university seeks to promote campus diversity by enrolling and employing a larger number of minorities and women where these groups have historically been and continue to be under-represented within the university in relation to availability and may extend preference in initial employment to such individuals among substantially equally qualified candidates, as well as to veterans and current university employees seeking promotion.
This affirmation is published in accordance with 41 CFR 60 and is in keeping with Title VII of the Civil Rights Act of 1964 and Title IX, Education Amendments of 1972, as amended; Executive Order 11246; the Rehabilitation Act of 1973; the Vietnam Era Veterans' Readjustment Assistance Act of 1974; the Civil Rights Restoration Act of 1988 and Kentucky Statutes.
To ensure that equal educational and employment opportunity exists throughout the university, a results-oriented equal opportunity/affirmative action program will be implemented to overcome the effects of past discrimination and to eliminate any artificial barriers to educational or employment opportunities for all qualified individuals that may exist in any of our programs.  The university aims to achieve, within all areas of the university community, a diverse student body, faculty, and staff capable of providing for excellence in the education of its students and for the enrichment of the university community.
The University of Louisville reaffirms its commitment to equality of educational and employment opportunity in its relationships with all members of the university community and its commitment to the elimination of any documented historical and continuing underutilization of women and minorities among the student body or employee complement.  The University of Louisville is committed to this program and is aware that with its implementation, positive benefits will be received from the greater utilization and development of previously underutilized human resources.
http://louisville.edu/hr/employeerelations/notice-of-nondiscrimination</t>
  </si>
  <si>
    <t>Does the institution have a discrimination response protocol or committee (sometimes called a bias response team) to respond to and support those who have experienced or witnessed a bias incident, act of discrimination or hate crime?</t>
  </si>
  <si>
    <t>A brief description of the institution’s discrimination response protocol or team (including examples of actions taken during the previous three years)</t>
  </si>
  <si>
    <t xml:space="preserve">While valuing freedom of thought and expression, and multiple points of view, UofL recognizes that some members of our campus community are affected by instances of bias and hate and need assistance. The Bias Incident Response Team (BIRT) is a group of faculty and staff who are committed to creating a proactive response for students, faculty and staff to instances of hate and bias in the following ways:
•	Support those who are targeted by hate or bias.
•	Refer them to the resources and services available.
•	Educate the campus community about the impact of hate and bias.
•	Promote initiatives and new ideas that further a welcoming, bias-free climate at UofL.
More information is at http://www.louisville.edu/biasresponse
Provost’s Rapid Response Team:
The University Provost convenes a rapid response team in times of crisis or when a significant issue of distress or discrimination occurs.  Made up of representatives from diversity, student affairs, counseling, public safety, and others the team develops crisis plans and strategies to bring key stakeholders to the table and to ensure that those affected by discrimination are receiving the care they need.
Student Care Team:
The Dean of Students convenes the Student Care Team (SCT) to provide a regular opportunity for communication between University partners, identifying the resources and support for University of Louisville students who are in need of care, or who are experiencing distress.
A crisis for the purposes of this response plan is an event involving a student that threatens the well-being of one or more individuals or the university community as a whole. A crisis may include personal crises and/or behavioral issues involving individual students or groups of students. The SCT focus is to respond to student needs, attempting to avoid student injury and/or disruption to the integrity of the learning environment. Specific examples may include, but are not limited to: suicide attempts; death of a student; sexual assaults; physical assaults or other acts of violence; transport to hospital related to alcohol, drugs, eating disorders or serious injury; activities or events that may have an impact on the campus community and any personal tragedy or significant event that might impact a student’s ability to stay in school.
http://louisville.edu/dos/facultystaff/student-care-team
</t>
  </si>
  <si>
    <t>Does the institution have programs specifically designed to recruit students from underrepresented groups?</t>
  </si>
  <si>
    <t>Does the institution have programs specifically designed to recruit staff from underrepresented groups?</t>
  </si>
  <si>
    <t>Does the institution have programs specifically designed to recruit faculty from underrepresented groups?</t>
  </si>
  <si>
    <t>A brief description of the institution’s programs to recruit students, staff and/or faculty from underrepresented groups</t>
  </si>
  <si>
    <t xml:space="preserve">The University of Louisville meets these criteria through the various programs that support under-represented groups within the student body, the faculty and the staff.  Examples include:
Program to Support Diverse Faculty Hires - A new program to support diverse faculty hires was approved in 2016. When fully implemented, an allocation of $2,430,000 will support the hiring of new diverse faculty over five years.  The program will be initiated in AY 2016-17 and guidelines for applying for the funds have been completed.
Oportunidad y el éxito (Opportunity and Success) Student Scholarships - $50,000 has been allocated annually to fund scholarships designed to support the university’s goals of educational excellence, diversity, and opportunity for all of its students. This allocation will be replaced by earnings on a $1,000,000 scholarship endowment to be established through a donor development effort. Eligible students will include diverse members of the Hispanic/ Latino communities in the United States, including those who grew up in Spanish-speaking environments or who have lived, worked or gone to school in Hispanic/Latino communities.
School of Graduate and Interdisciplinary Sciences (SIGS)
The School of Interdisciplinary and Graduate Studies is committed to providing financial support for UofL departments and programs to assist in the matriculation and graduation of qualified, underrepresented ethnic minority students.  
•	Minority Fellowships - Approximately 12-15 ethnic minority fellowships are awarded annually.  Both master’s and doctoral students are eligible for consideration.  Doctoral students are funded for two years, with a commitment of support for an additional two years from their department.  Master’s students are funded for one year, with the same commitment from their department for an additional year.  Students must be enrolled full-time for the duration of their funding and the award includes a stipend, tuition, and health insurance.  
•	Visitation Day is an annual program sponsored and conducted by the School of Interdisciplinary and Graduate Studies (SIGS).  The program is a day and a half event, in which SIGS hosts prospective graduate students.  Historically, Visitation Day has targeted minority students from Historically Black Colleges and Universities, along with minority students from other regional institutions of higher education.  The program is a diversity initiative; however, students of all ethnic backgrounds are eligible to apply.  The aim of Visitation Day is to connect academically qualified upper-class undergraduate students who have a strong desire to pursue graduate education with faculty, staff, and current graduate students at the University of Louisville as a way of providing an up close and personal campus visit.  Participants of the program attend workshops on admissions and scholarships/financial aid.  Overnight hotel accommodations and meals are covered for students who are selected to attend.    </t>
  </si>
  <si>
    <t>Does the institution have mentoring, counseling, peer support, academic support, or other programs to support students from underrepresented groups on campus?</t>
  </si>
  <si>
    <t>Does the institution have mentoring, counseling, peer support or other programs to support staff from underrepresented groups on campus?</t>
  </si>
  <si>
    <t>Does the institution have mentoring, counseling, peer support or other programs to support faculty from underrepresented groups on campus?</t>
  </si>
  <si>
    <t>A brief description of the institution’s programs to support students, staff and/or faculty from underrepresented groups</t>
  </si>
  <si>
    <t xml:space="preserve">The University of Louisville meets these criteria through the various programs that support under-represented groups within the student body, the faculty and the staff.  Examples include:
C.O.N.E.C.T. (Caring of New students Experiencing College Transition) – peer mentoring program to assist Black students with the transition from high school to college. C.O.N.E.C.T. mentors host monthly workshops and programs organized and facilitated by the peer mentors.  All first year students are assigned a peer mentor during summer orientation sessions at Making the Connection. The program has been so successful with Black students that its programs have been expanded to work beyond the first year through “C.O.N.E.C.T. Remix.” They also host a regular discussion group targeting Black females entitled A Sistah’s Voice and the African American Recognition Reception to celebrate the academic success of students of color. 
http://louisville.edu/artsandsciences/advising/student-services/conect
UofL's Cultural Center has for years hosted an Early Arrival Program for under-represented groups to increase rates of academic success and retention. The program helps ease the transition of incoming students of color including African American males, Latino students and Woodford R. Porter Scholars, from high school to college and to teach them the tips and tricks of prospering in their first year of college. Throughout the week students participate in an enriching series of discussions, events and networking activities focused on showing students what it means to be an active and engaged student at the University of Louisville. This program is designed to provide recipients the opportunity network and start to build relationships with people that they identify as part of their support system including their peers. Participants include:
- African American Male Initiative: This track aids AAMI participants in their successful transition to college life at the University of Louisville.
- Hispanic/Latin@ Initiative: This track helps Hispanic/Latino students gain awareness of and develop skills necessary to ensure academic success through intentional connections with current students, faculty, and staff.
- Woodford R. Porter Scholarship Program: This track helps scholars gain significant awareness of and develop the skills necessary to ensure academic success through intentional connections with faculty, staff, students and special community guests.
http://louisville.edu/culturalcenter/retention/early-arrival-program
Society of Woodford R. Porter Scholars – a society of scholarship recipients named in honor of Woodford R. Porter, Sr., a leader in Louisville's civic, business and education communities. He was the first African American to serve as President of the Louisville School District Board of Education and as Chairman of the University of Louisville's Board of Trustees. The group was formed in 1986 to provide academic and social support to the Woodford R. Porter Sr. Scholarship recipients with the goal of increasing the retention and graduation rates of Porter Scholars.  The organization also promotes interaction, enhances leadership opportunities and personal development as well as encourages professional/graduate education.
http://louisville.edu/culturalcenter/retention/porter/porter
Diversity Leadership Institute – A program of the Cultural Center to address leadership &amp; professional development, campus engagement for underrepresented students and to provide them with tools to lead and manage the shifting intercultural changes at the University of Louisville.  Students explore best practices, current events, share challenges and triumphs, and form lasting bonds with other participants.
http://louisville.edu/culturalcenter/students/dli
TRIO Student Support Services (SSS) is funded by the U.S. Department of Education and the University of Louisville. SSS is committed to helping low-income, first-generation college students and students with disabilities achieve a bachelor’s degree. The program’s mission is to increase retention and graduation rates by offering academic, financial, and personal support. During the academic year, SSS students receive individual and group advising to foster positive study habits and academic success. Students can take advantage of a comfortable learning environment, financial counseling, leadership opportunities, cultural excursions, and exciting academic workshops. There is no cost of participation for the student. http://louisville.edu/trio
School of Graduate and Interdisciplinary Sciences (SIGS)
The School of Interdisciplinary and Graduate Studies is committed to providing financial support for UofL departments and programs to assist in the matriculation and graduation of qualified, underrepresented ethnic minority students.  
•	Graduate Teaching Academy - The Graduate Teaching Academy was created in 2008 and is designed to assist Graduate Teaching Assistants (GTAs) from different disciplines who are assigned some classroom responsibilities as part of their assistantship to develop knowledge, skills, and excellence in classroom teaching. The focus of the academy is on the following topics: critical thinking, development of evaluation rubrics for the classroom, creating a learner-centered syllabus, stimulating active learning, classroom management, test development, and student learning styles and generational differences. Many ethnic minority graduate students participate in the Academy.
•	Professional development workshops - An initiative within the School of Interdisciplinary and Graduate Studies (SIGS) is the Professional Development program for graduate students, known as PLAN (P – Professional Development, L – Life Skills, A – Academic Development, N – Networking). PLAN aims to provide a series of professional development workshops, which are interdisciplinary in nature, for current graduate students. Some workshops are designed specifically for ethnic minority fellows and SREB scholars. Each fall, SIGS sponsors a “welcome back social” for all ethnic minority graduate students as a way of connecting them to one another and to provide networking with ethnic minority faculty, who are also invited. Other workshop topics include but are not limited to financial planning, mentoring, critical thinking, and job placement.  
Student Organizations:
•	American International Relations Club (AIRC) - serves as a platform for unity in diversity for American and International students from around the world.  The primary objective is to bring together students from diverse backgrounds, different countries, several languages, and across cultures into one common thread.
•	Arts and Sciences Equity and Inclusion Interns - The Inclusion and Equity Internship (IEI) Program is designed to expose a team of students to the scholarship and best practices concerning greater inclusiveness and equity, with the purpose of cultivating social justice leadership skills among college students. Interns attend and participate in a series of workshops and guided training to provide a common foundation that will enhance the undergraduate student co-curricular programming experience. 
•	Association of Black Students (ABS) - designed to motivate Black students to become involved on campus, coordinate activities to strengthen cultural and political awareness, and provide assistance to the development and utilization of resources. 
•	Black Law Students Association (BLSA), UofL Chapter - (NBLSA) is a nationwide organization formed to articulate and promote the needs and goals of black law students and effectuates change in the legal community.
•	Black Biomedical Graduate Student Organization (BBGSO) – dedicated to the enhancement of the graduate experience for African-American and minority students in the sciences.  BBGSO provides UofL students with professional, educational, and social support. 
•	Fighting for Immigrant Rights and Equality (FIRE) – the university’s chapter of a larger statewide student network, FIRE is dedicated to improving the college experience for undocumented and DACA students. 
•	Latin American/Hispanic Student Organization (LAHSO) – designed to bring together students across the spectrum of Hispanic/Latino (a) identities, LAHSO hosts campus trainings and cultural events to create a welcoming climate.
•	Shades - the organization for LGBT students of color on campus.  Members include individuals of all sexual orientations, gender identities and gender expressions to promote equality and diversity on and off campus.
•	Student African American Brotherhood (SAAB) - purpose is to assist African American males to excel academically, socially, culturally and professionally on campus and in the community. 
•	Student National Dental Association, UofL Chapter - SNDA promotes increase in minority enrollment in dental schools, and encourages a viable academic and social environment conducive to the mental and professional wellbeing.  Members of the UofL Chapter work within the community with such programs as the YMCA Black Achievers program, and participate in various annual community programs which entail informing and educating children and adults about the importance of good oral hygiene.
•	Transformations – Focused on support and peer education for students who are transgender, gender nonconforming, or questioning gender identity.
For more details on these and other student organizations, go to http://louisville.edu/studentactivities/clubs/current-clubs-and-organizations.html
Faculty/Staff Organizations:
•	Black Faculty/Staff Association - founded in 2002, the purpose of this organization is to address faculty and staff issues and develop a system of advocacy for Black employees of the University of Louisville.  (http://louisville.edu/org/bfsa/BFSA)
•	Commission on Diversity and Racial Equality (CODRE) and the Commission on the Status of Women (COSW) – these commissions support and/or develop diversity programming and other initiatives that help improve campus climate and augment student learning.
•	Faculty and Staff for Human Rights (LGBT employee resource group) – founded in 2003, a group of lesbian, gay, bisexual, transgender, and queer-identified (LGBTQ) employees and allies dedicated to promoting policies and a campus climate that ensure equality for all.   
•	Hispanic/Latin@ Faculty and Staff Association – the employee resource group for Hispanic/Latino(a) employees at the university, dedicated to improving the climate and advocating for resources that send a message of support to Hispanic/Latino(a) people.
</t>
  </si>
  <si>
    <t>Does the institution have training and development programs, teaching fellowships and/or other programs that specifically aim to support and prepare students from underrepresented groups for careers as faculty members?</t>
  </si>
  <si>
    <t>A brief description of the institution’s programs to support and prepare students from underrepresented groups for careers as faculty members</t>
  </si>
  <si>
    <t xml:space="preserve">1. The Southern Regional Education Board (SREB) is a nonprofit organization that aims to improve education in its 16 member states (including Kentucky). The University of Louisville (UofL) is specifically involved with the SREB-Doctoral Scholars Program, which is committed to increasing faculty diversity. The Doctoral Scholars Program supports a nationwide initiative to produce more minority PhDs and encourages their pursuit of joining the professoriate. The program offers financial support and guidance for doctoral students throughout their studies.  
UofL participates in SREB’s annual Institute on Teaching and Mentoring, which is the largest gathering of minority doctoral scholars in the country. While at the Institute, doctoral students attend workshops designed to assist in their scholarship and prepare them for success as faculty members. UofL’s participants in the Institute have traditionally included students (SREB doctoral scholars), faculty mentors, and staff, who attend the Institute to recruit minority faculty. The “institutionally” funded SREBS are a creation of the University of Louisville and the CPE, and they provide programmatic support and travel money for attendance at the Institute for a limited number of qualified students who have funding provided by grants or assistantships elsewhere in the university.
2. Arts and Sciences Peer Mentoring Program - supports small groups of junior faculty, many of which are faculty of color, who want to learn how to be productive scholars and effective teachers.  These peer mentoring groups meet regularly to discuss with other junior faculty various topics, including how to be a productive scholar, time-management skills, syllabus design, teaching practice, or the formal and informal standards for success. 
3. Inclusive Teaching Circles - Inclusive Teaching Circles are small cohorts of faculty who meet monthly to discuss how teaching can be made more inclusive of students of all social identities.  Typically, such meetings focus on a reading concerning research on oppression, pedagogy, or best practices.  The outcomes include more effective and inclusive teaching practices and the development of a community of practitioners who come together to share their experiences and knowledge. </t>
  </si>
  <si>
    <t>Does the institution produce a publicly accessible inventory of gender-neutral bathrooms on campus?</t>
  </si>
  <si>
    <t>Does the institution offer housing options to accommodate the special needs of transgender and transitioning students?</t>
  </si>
  <si>
    <t>http://louisville.edu/sustainability/finance-outreach/diversity-affordability</t>
  </si>
  <si>
    <t>PA-7</t>
  </si>
  <si>
    <t>Affordability and Access</t>
  </si>
  <si>
    <t>Does the institution have policies and programs to make it accessible and affordable to low-income students?</t>
  </si>
  <si>
    <t>A brief description of any policies and programs to minimize the cost of attendance for low-income students</t>
  </si>
  <si>
    <t>Programs that minimize the cost of attendance for low-income students, scholarships for low-income students
Cardinal Covenant/Cardinal Pledge:
One of the most effective strategies for increasing the success of low-income students is to provide financial support. UofL has established a new institutional fund to more widely distribute funds to low-income students with unmet needs. The University of Louisville’s Cardinal Covenant Program has provided financial support for students from low-income families to fund their education. The University of Louisville's Cardinal Covenant was the first program of its kind in the Commonwealth of Kentucky. Realizing the need to provide financial support to more low-income students, a new program called the Cardinal Pledge has been established and will distribute funds to help more students persist to graduation. The Cardinal Pledge provides support to students designated as 150% of the poverty level, are admitted by June 1, and have a FAFSA on file in the Financial Aid Office. For the fall of 2017, over 400 students were assisted through the Cardinal Pledge program and the number of students served will continue to increase. In addition to providing scholarships, the program focuses on students’ academic success by monitoring their academic progress, providing financial literacy sessions and peer mentoring. 
Porter Scholars Program:
The Porter Scholarship program is the largest scholarship organization at the University of Louisville, designed to provide full tuition for African American students seeking an undergraduate degree. Named after a former university trustee, the late Woodford R. Porter Sr., the scholarship program was created in 1984. The mission and purpose are to provide academic, personal and professional support and to all recipients of this scholarship. Areas of support are based on the four pillars of promise which include scholarship, leadership, service and heritage.  
http://louisville.edu/culturalcenter/retention/porter/porter
MLK Scholars Program:
Administered by the Office for Admissions and the Honors Program, the Martin Luther King, Jr. Scholars participate in an engaging leadership development program while enrolled at the University of Louisville. This mentored scholar program includes a scholarship, which is awarded annually to ten Black/African American or Hispanic/Latino high school graduates from Kentucky or Southern Indiana. MLK Scholars participate in programming designed to develop critical thinking skills, engage in self exploration, and establish an appreciation for civic engagement. MLK Scholars live in an Honors Service Living Learning community throughout their first year, enroll in courses focused on social justice and peace studies, engage in experiential learning through community service initiatives, and, during the second year, participate in a service-based travel experience. The program includes full in-state tuition plus an educational allowance to cover other university expenses.
http://louisville.edu/admissions/aid/scholarships/mlk
Muhammad Ali Scholars:
The Ali Scholars Program, offered to full-time undergraduate University of Louisville students, is a unique two-year experience combining training, research and service in the areas of violence prevention, social justice and peacemaking in an urban living context. A special emphasis is placed on understanding and addressing the social conditions that impact those issues.
Through their work with the Muhammad Ali Institute, Ali Scholars develop expertise on a topic of their choice by participating in seminars with renowned practitioners, educators and activists. The Ali Scholars employ a practical solution-based approach as they produce scholarly research related to their “expert area” and its impact locally and globally. Equipped with a solid knowledge base and organizing skills, the Ali Scholars provide service hosting on-campus events, furthering the work of the Ali Institute and working alongside campus, local, national and international practitioners in their expert areas. Through the Ali Scholars program, students acquire both the intellectual and practical training to take action and leadership on issues of peace, violence prevention and social justice at home and abroad.
http://louisville.edu/aliinstitute/the-ali-scholars</t>
  </si>
  <si>
    <t>A brief description of any programs to equip the institution’s faculty and staff to better serve students from low-income backgrounds</t>
  </si>
  <si>
    <t>Inclusive Teaching Circles are small cohorts of faculty who meet monthly to discuss how teaching can be made more inclusive of students of all social identities. Typically, such meetings focus on a reading concerning research on oppression, pedagogy, or best practices. The outcomes include more effective and inclusive teaching practices and the development of a community of practitioners who come together to share their experiences and knowledge.</t>
  </si>
  <si>
    <t>A brief description of the institution’s programs to guide and prepare students and families from low-income backgrounds for higher education</t>
  </si>
  <si>
    <t>Trio - TRIO Student Support Services (SSS) is funded by the U.S. Department of Education and the University of Louisville. UofL received funding for the SSS program in 2010, and was approved for renewal in 2015.  The SSS program is committed to helping low-income, first-generation college students and students with disabilities achieve a bachelor’s degree. The program’s mission is to increase retention and graduation rates by offering academic, financial, and personal support.
During the academic year, SSS students receive individual and group advising to foster positive study habits and academic success. Students can take advantage of a comfortable learning environment, financial counseling, leadership opportunities, cultural excursions, and exciting academic workshops. There is no cost of participation for the student.
http://louisville.edu/trio
Upward Bound -- Upward Bound provides fundamental support to participants in their preparation for college entrance. The program provides opportunities for participants to succeed in their precollege performance and ultimately in their higher education pursuits. Upward Bound serves: high school students from low-income families; and high school students from families in which neither parent holds a bachelor's degree. The goal of Upward Bound is to increase the rate at which participants complete secondary education and enroll in and graduate from institutions of postsecondary education.
http://louisville.edu/uoflssop/upwardbound
The University of Louisville provides a variety of programs and services that, while not specifically targeted to low-income students, are available and attended by students and parents from low-income backgrounds.  Examples include:
• Early Arrival Program - The Cultural Center Early Arrival Program (EAP) was created to help ease the transition of incoming students whom participate in the Cultural Center’s retention programs. This includes the African American Male Initiative (AAMI), Latino students and Woodford R. Porter Scholars.  The day long program consists of an enriching series of discussions, events and networking activities about what it means to be an active and engaged student at the University of Louisville. 
• O’YES! (Order Your Educational Steps) – a campus visit program designed for high school, community, &amp; church groups. The O’YES group visit program allows teachers, counselors, youth program coordinators, and other group chaperones and mentors to bring students to campus for an interactive day of events. Group participants engage in conversation with USHR (Undergraduate Students Helping to Recruit) mentors through a student panel, enjoy a complimentary lunch on campus, and meet with Diversity Recruitment representatives for instant admissions and scholarship decisions.
• Cardinal OUTLook Day – a campus visit program designed for LGBT and allied high school students who are interested in the resources and programs available at U of L.  The day includes a visit to the LGBT Center, a tour of LGBT-friendly offices and campus landmarks, an overview of academic offerings and study abroad opportunities, and dialogue with current students. The day includes concurrent sessions for the parents of LGBT high school students as well.
• Making the Connection – pre-orientation program designed to help beginning African American freshmen connect to each other, as well African American faculty, staff, and administrators.  Students are given a special tour of the campus with emphasis placed on student service and multicultural “hot spots.”  Ice-breakers, food, and cultural entertainment are provided to help students to make the transition to college prior to the beginning of fall classes.
• USHR (Undergraduate Students Helping to Recruit) – The USHR Mentoring Program is a two- part program that focuses on the retention of current students while serving as a mentoring organization for prospective African American students. Through USHR, current UofL students are paired with prospective senior high school students in order to assist them in their exploration of educational and leadership opportunities at the University of Louisville.  
• Undergraduate Summer Program in Cardiovascular Research for students from Under-Represented or Under-Served Populations - The primary objective of this program is to expose undergraduate students from under-represented and under-served populations to cardiovascular research at the University of Louisville.  The program is supported by a NIH Short-Term Training Grant from the National Heart Blood and Lung Institute. 
• REACH (Resources for Academic Exchange) – provides academic services and specific support programs to enable students to better prepare and adapt to college life and to enhance their academic skills and performance in college courses. 
• Signature Partnership Initiative (SPI) - The Signature Partnership Initiative is a university effort to enhance the quality of life and economic opportunity for residents of West Louisville.  By working with various community partners, the goal is to improve the educational, health, economic and social status of individuals and families who live in our urban core.  With regard to education, the program objectives are to 
o	Raise reading, math, and science skills to grade level
o	Raise percentage of residents with a high school diploma to that of the community average
o	Raise percentage of residents with a bachelor's degree to that of the community average
U of L faculty, staff, and students team up with other community partners to work with teachers and parents of students in the target area schools.  As a result of these and other community engagement initiatives, the Corporation for National and Community Service named UofL to the honor roll for its volunteerism, community-based learning and community engagement programs.</t>
  </si>
  <si>
    <t>A brief description of the institution's scholarships for low-income students</t>
  </si>
  <si>
    <t>Cardinal Covenant  -  In 2007, the University of Louisville initiated a special program called the Cardinal Covenant in response to college costs and the challenge for students from low-income families to fund their education. The University of Louisville's Cardinal Covenant is the first program of its kind in the state of Kentucky. This program will make college attainable for the 22.6% of Kentucky families living at or below 150% of the federal poverty level as published by the U.S. Census Bureau (Data obtain from the U.S. Census Bureau).
http://louisville.edu/financialaid/cardinal-covenant</t>
  </si>
  <si>
    <t>A brief description of the institution’s targeted outreach to recruit students from low-income backgrounds</t>
  </si>
  <si>
    <t xml:space="preserve">The University of Louisville provides a variety of programs and services that, while not specifically targeted to low-income students, are available and attended by students and parents from low-income backgrounds.  Examples include:
•	Early Arrival Program - The Cultural Center Early Arrival Program (EAP) was created to help ease the transition of incoming students whom participate in the Cultural Center’s retention programs. This includes the African American Male Initiative (AAMI), Latino students and Woodford R. Porter Scholars.  The day long program consists of an enriching series of discussions, events and networking activities about what it means to be an active and engaged student at the University of Louisville. 
•	O’YES! (Order Your Educational Steps) – a campus visit program designed for high school, community, &amp; church groups. The O’YES group visit program allows teachers, counselors, youth program coordinators, and other group chaperones and mentors to bring students to campus for an interactive day of events. Group participants engage in conversation with USHR (Undergraduate Students Helping to Recruit) mentors through a student panel, enjoy a complimentary lunch on campus, and meet with Diversity Recruitment representatives for instant admissions and scholarship decisions.
•	Cardinal OUTLook Day – a campus visit program designed for LGBT and allied high school students who are interested in the resources and programs available at U of L.  The day includes a visit to the LGBT Center, a tour of LGBT-friendly offices and campus landmarks, an overview of academic offerings and study abroad opportunities, and dialogue with current students. The day includes concurrent sessions for the parents of LGBT high school students as well.
•	Making the Connection – pre-orientation program designed to help beginning African American freshmen connect to each other, as well African American faculty, staff, and administrators.  Students are given a special tour of the campus with emphasis placed on student service and multicultural “hot spots.”  Ice-breakers, food, and cultural entertainment are provided to help students to make the transition to college prior to the beginning of fall classes.
•	USHR (Undergraduate Students Helping to Recruit) – The USHR Mentoring Program is a two- part program that focuses on the retention of current students while serving as a mentoring organization for prospective African American students. Through USHR, current UofL students are paired with prospective senior high school students in order to assist them in their exploration of educational and leadership opportunities at the University of Louisville.  
•	Undergraduate Summer Program in Cardiovascular Research for students from Under-Represented or Under-Served Populations - The primary objective of this program is to expose undergraduate students from under-represented and under-served populations to cardiovascular research at the University of Louisville.  The program is supported by a NIH Short-Term Training Grant from the National Heart Blood and Lung Institute. 
•	REACH (Resources for Academic Exchange) – provides academic services and specific support programs to enable students to better prepare and adapt to college life and to enhance their academic skills and performance in college courses.  
•	Signature Partnership Initiative (SPI) - The Signature Partnership Initiative is a university effort to enhance the quality of life and economic opportunity for residents of West Louisville.  By working with various community partners, the goal is to improve the educational, health, economic and social status of individuals and families who live in our urban core.  With regard to education, the program objectives are to 
o	Raise reading, math, and science skills to grade level
o	Raise percentage of residents with a high school diploma to that of the community average
o	Raise percentage of residents with a bachelor's degree to that of the community average
U of L faculty, staff, and students team up with other community partners to work with teachers and parents of students in the target area schools.  As a result of these and other community engagement initiatives, the Corporation for National and Community Service named UofL to the honor roll for its volunteerism, community-based learning and community engagement programs.
</t>
  </si>
  <si>
    <t>A brief description of the institution’s other policies or programs to make the institution accessible and affordable to low-income students</t>
  </si>
  <si>
    <t>Does the institution have policies and programs to support non-traditional students?</t>
  </si>
  <si>
    <t>A brief description of the institution’s scholarships provided specifically for part-time students</t>
  </si>
  <si>
    <t xml:space="preserve">UofL recognizes the importance of making degree attainment accessible for non-traditional and part time students. Funding is available through the Financial Aid Office the same as for traditional, full-time students, in addition to special funding opportunities for adult learners. Students who are transferring to the University of Louisville directly from a Kentucky Community and Technical College System (KCTCS) institution or Ivy Tech Community College, Sellersburg may be eligible to apply for the KCTCS Academic Transfer Scholarship. 
The Benard Osher Reentry Scholarship was established at the University of Louisville to assist eligible adult college students in the completion of their first Bachelor's degree. 
The New Beginning Scholarship fund is awarded to non-traditional Kentucky residents pursuing an undergraduate degree at the University of Louisville.
The Office of Transfer and Adult Services provides resources specifically targeted to meet the needs of adult learners, returning students, and students attending part-time. More information can be found here:  http://louisville.edu/admissions/apply/transfer 
The Bachelor of Science in Organizational Leadership and Learning (OLL), formerly Workforce Leadership, is designed for working professionals who have at least five years of work experience. This program is a great option for adults seeking an extra edge in today's job market. Classes are offered online, or in convenient off-campus locations, Monday through Thursday evenings in Louisville, and at Fort Knox.
http://louisville.edu/admissions/apply/transfer 
</t>
  </si>
  <si>
    <t>A brief description of the institution’s on-site child care facility, partnership with a local facility, and/or subsidies or financial support to help meet the child care needs of students</t>
  </si>
  <si>
    <t xml:space="preserve">Family Scholar House:
Family Scholar House began as Project Women in 1995 to confront the needs of women and children in crisis in Louisville. The recognized the power of education to change lives and developed an educational program to assist single-mothers earn college degrees. Project Women continued to serve a small number of women each year until 2005 when Cathe Dykstra, Family Scholar House's CEO and Chief Possibility Officer, joined the program. Dykstra increased the programs growth by expanding outreach efforts to single-parents and in 2008, Project Women changed its name to Family Scholar House. With the name change, Family Scholar House expanded its services to meet the needs of single-parents and their children to ensure that the entire family succeeds in education. Since 2008, Family Scholar House has seen a significant increase in the number of single parents seeking assistance. As of January 2015, 379 families with 572 children have utilized the Family Scholar House residential program. There are currently 939 families with 1,548 children on the pre-residential housing waiting list. To date, Family Scholar House participants have earned a total of 241 college degrees.
http://familyscholarhouse.org/
Early Learning Campus:
The Early Learning Campus (ELC) is part of the Gladys and Lewis "Sonny" Bass Louisville Scholar House Campus and is an exemplary early child development center for children of UofL faculty, staff and students, and residents of the Louisville Scholar House. The facility is accredited by the National Association for the Education of Young Children (NAEYC) and offers full day curriculum for children aged six weeks to four years, (children who will turn four by October 1).  http://louisville.edu/education/elc
</t>
  </si>
  <si>
    <t>A brief description of the institution’s other policies and programs to support non-traditional students</t>
  </si>
  <si>
    <t>Does the institution wish to pursue Part 2 of this credit (tracking accessibility and affordability)? (If data is not available, select 'No')</t>
  </si>
  <si>
    <t>The percentage of entering students that are low-income (0-100)</t>
  </si>
  <si>
    <t>34.60</t>
  </si>
  <si>
    <t>The graduation/success rate for low-income students (0-100)</t>
  </si>
  <si>
    <t>47.10</t>
  </si>
  <si>
    <t>On average, the percentage of need that was met for students who were awarded any need-based aid (e.g. as reported to the U.S. Common Data Set initiative, item H2) (0-100)</t>
  </si>
  <si>
    <t>53</t>
  </si>
  <si>
    <t>The percentage of students graduating with no interest-bearing student loan debt or for whom no out-of-pocket tuition is required (i.e. the percentage of graduates who have not taken out interest-bearing loans) (0-100)</t>
  </si>
  <si>
    <t>44.20</t>
  </si>
  <si>
    <t>Estimated percentage of students that participate in or directly benefit from the institution’s policies and programs to support low-income and non-traditional students (0-100)</t>
  </si>
  <si>
    <t>33</t>
  </si>
  <si>
    <t>PA-8</t>
  </si>
  <si>
    <t>Committee on Investor Responsibility</t>
  </si>
  <si>
    <t>Does the institution have a formally established and active committee on investor responsibility (CIR) that makes recommendations to fund decision-makers on socially and environmentally responsible investment opportunities across asset classes?</t>
  </si>
  <si>
    <t>The charter or mission statement of the CIR or other body which reflects social and environmental concerns or a brief description of how the CIR is tasked to address social and environmental concerns</t>
  </si>
  <si>
    <t>Date:	12/4/18
To:	Committee members
From:	Dr. Beth Boehm
	Executive Vice President and University Provost
Re:  	Appointment to the Committee on Investor Responsibility, 
University Sustainability Council
I am writing to ask you to serve on the Sustainability Council’s Committee on Investor Responsibility for 2019. The work undertaken by the council and the campus community continues to be an important part of the University’s strategic mission, and demonstrates the commitment of the University to a healthier and more sustainable community. The committee is asked to continue its work on and offer advice to me for the University and the University of Louisville Foundation as follows:
1.	Shareholder proxy voting that best fits the goals of the institution;
2.	Determining whether and under what conditions we should be initiating shareholder resolutions;
3.	Supporting our Student Sustainability Fund as a learning opportunity with real-world impact for students to practice applying sustainability principles to both investment and philanthropy; and
4.	Developing a sustainable investment policy for the university/foundation as a whole.
Additionally, the committee’s duties include those in line with our strategic goal of increasing our rating through AASHE’s Sustainability Tracking, Assessment &amp; Rating System (STARS). In particular the committee will be working to improve performance in the following STARS credit areas:
	Investment
		• Committee on Investor Responsibility
		• Sustainable Investment
		• Investment Disclosure
---------------------------
In 2010-11, UofL had a University-wide Committee on Socially Responsible Investing. The mission of the committee, according to the charge letter from the University Provost dated November 12, 2010, is as follows: "[The University-wide Committee on “Socially Responsible Investing” (SRI)] will make recommendations to the President and [Provost] on financially, socially and environmentally responsible investment opportunities across asset classes and will make other related recommendations as appropriate, including proxy voting. The Committee will have multi-stakeholder representation and provide a structure for fostering dialogue on investment opportunities, to help the UofL Foundation make responsible investments that ensure financial health for UofL while promoting sustainability in the wider world. The Committee will seek investment opportunities that compliment the University’s mission, its resource requirements, and its commitment to sustainability." The committee made its formal recommendations to the administration and then disbanded.</t>
  </si>
  <si>
    <t>Does the CIR include staff representation?</t>
  </si>
  <si>
    <t>Does the CIR include faculty representation?</t>
  </si>
  <si>
    <t>Does the CIR include student representation?</t>
  </si>
  <si>
    <t>Members of the CIR, including affiliations and role (e.g. student, faculty, staff, alumni)</t>
  </si>
  <si>
    <t>Committee on Investor Responsibility (CIR)		
Sustainability Council 2018-19		
Avery Kolers	Faculty	Committee on Investor Responsibility Chair; Philosophy
Keith Sherman	Staff	UofL Foundation
Molly Baldock 	Student	SGA rep: Vice President of the College of Business; Finance &amp; Political Science
Luke Banta	Student	MBA Finance Club rep
Per Fredriksson	Faculty	Economics
David Dubofsky	Faculty	Finance
Marian Vasser (or designee)	Staff	Staff Senate rep
Jessica Marcum	Staff	Development Associate, Univ. Advancement
Rodger Payne	Faculty	Ex officio; Political Science
Justin Mog	Staff	Ex officio; Assistant to the Provost for Sustainability Initiatives</t>
  </si>
  <si>
    <t>Examples of CIR actions during the previous three years</t>
  </si>
  <si>
    <t>IN 2016-17, UofL’s new Committee on Investor Responsibility examined the proxy voting guidelines available through ISS and decided that the package which most closely aligns with UofL's mission and goals is the Socially Responsible Investment (SRI) Proxy Voting Guidelines. UofL now uses these guidelines to vote on all shareholder resolutions for companies in which we are directly invested.
In 2017-18, the CIR launched a new full-circle, Student Sustainability Fund through which students in a fall Finance class learn about and gain real-world experience with Socially-Responsible Investing during the fall semester; and then, in the spring semester, students in a Social Change class learn about and gain real-world experience with Student Philanthropy to support local projects and organizations working to implement sustainability.
On April 6, 2018, the CIR launched an Arbor Day to Earth Day crowdfunding campaign to create the new Student Sustainability Fund. From April 6-22, 2018, friends of UofL were encouraged to help us unlock a donor match: When we raise $5,000 for the Student Sustainability Fund, Just Money Advisors, a Louisville-based company, pledged to give $5,000 towards the fund! Gifts of all sizes helped unlock this matching gift. By supporting the Student Sustainability Fund you are investing in high-value, hands-on education for 21st century social responsibility. The SSF is a unique fund, separate from the rest of the endowment, which uses the fund itself as a pedagogical tool. First, Finance students in the College of Business do some real-world socially responsible investing by selecting funds, investing real dollars, managing the fund, and voting their proxies. All investments and proxy votes will be researched and selected by students, subject to the university’s sustainable investments policy. Then, Social Change students in the College of Arts &amp; Sciences will use the proceeds to fund local nonprofit or philanthropic projects either on or off campus. They research local nonprofits and allocate funds in a way that builds capacity or enhances sustainability. Thus the Student Sustainability Fund puts donors’ resources directly to work for educational enrichment and social change.</t>
  </si>
  <si>
    <t>PA-9</t>
  </si>
  <si>
    <t>Sustainable Investment</t>
  </si>
  <si>
    <t>Does the institution wish to pursue Option 1 (positive sustainability investment)?</t>
  </si>
  <si>
    <t>Total value of the investment pool</t>
  </si>
  <si>
    <t>674361451 US/Canadian $</t>
  </si>
  <si>
    <t>Value of holdings in each of the following categories</t>
  </si>
  <si>
    <t>Value of holdings in sustainable industries (e.g. renewable energy or sustainable forestry)</t>
  </si>
  <si>
    <t>37000000 US/Canadian $</t>
  </si>
  <si>
    <t>Value of holdings in businesses selected for exemplary sustainability performance (e.g. using criteria specified in a sustainable investment policy)</t>
  </si>
  <si>
    <t>89100000 US/Canadian $</t>
  </si>
  <si>
    <t>Value of holdings in sustainability investment funds (e.g. a renewable energy or impact investment fund)</t>
  </si>
  <si>
    <t>2500000 US/Canadian $</t>
  </si>
  <si>
    <t>Value of holdings in community development financial institutions (CDFIs) or the equivalent</t>
  </si>
  <si>
    <t>Value of holdings in socially responsible mutual funds with positive screens (or the equivalent)</t>
  </si>
  <si>
    <t>Value of holdings in green revolving loan funds that are funded from the endowment</t>
  </si>
  <si>
    <t>A brief description of the companies, funds, and/or institutions referenced above</t>
  </si>
  <si>
    <t>Sustainable industries:
Manager A ($10.7M, 1.8%): "Environmental Awareness" themed companies make up %15 of this manager's portfolio. This includes companies that are focused on recycling, water and community development. More specifically, these companies may be organics, industrial waste, water treatment and green building related companies. The manager also incorporates negative screens excluding fossil fuel companies.
Manager B ($16.7M, 2.8%): This concentrated manager has one of their largest holdings and a significant percentage of their portfolio in a large hydroelectric utility company that is a major supplier of renewable energy in China.
Manager C ($9.6M, 1.6%): This manager contracts with an ESG research provider and uses these ratings in conjunction with traditional analysis for their stock selection. The manager integrates ESG data to help identify potential risks that may have a material impact on the economic return potential/financial performance of an investment. One of their top 10 positions is an environmentally friendly refrigerant chemicals company for example.
Businesses selected for exemplary sustainability performance:
Manager D ($9.6M, 1.6%): This manager has large positions in select global technology companies that score high in ESG ratings and have exemplary corporate sustainability practices. The manager may also participate in engagement/advocacy activities and/or proxy voting in order to help improve poor ESG policies of an invested company.
Manager E ($68.8M, 11.7%): This manager seeks companies with sustainable business models and some harmful business practices (such as polluting or harming the environment) are not sustainable in perpetuity and thus considered when making investment decisions. The manager takes into account political, environmental and social issues that are likely to have a material impact on a company's present or future financial position or cash flows or conflict with the manager's ability to manage and develop investments.
Manager F ($10.7M, 1.8%): This manager looks to improve ESG qualities in a company through friendly activism and takes ESG ratings into consideration for investment decisions. The manager also incorporates negative screens excluding companies in the following industries: adult entertainment, alcohol, fossil fuel, gambling, tobacco and weapons. This manager focuses on three themes: aging populations, efficiency gains and environmental awareness. The aging population and environmental awareness themes lend to a particularly social and environmentally conscious portfolio. In the environmental awareness bucket, some of their portfolio holdings come from recycling, water, and community development industries. This includes organics, industrial waste, water treatment, and green building related companies. In the aging population bucket of their portfolio, the manager may have holdings in hospitals, sterilization services, clinical trials, lab consumables, antibodies and reagents.</t>
  </si>
  <si>
    <t>Percentage of the institution's investment pool in positive sustainability investments</t>
  </si>
  <si>
    <t>19.07</t>
  </si>
  <si>
    <t>Does the institution wish to pursue Option 2 (investor engagement)?</t>
  </si>
  <si>
    <t>Does the institution have a publicly available sustainable investment policy?</t>
  </si>
  <si>
    <t>A copy of the sustainable investment policy</t>
  </si>
  <si>
    <t>The sustainable investment policy</t>
  </si>
  <si>
    <t>Does the institution use its sustainable investment policy to select and guide investment managers?</t>
  </si>
  <si>
    <t>A brief description of how the policy is applied, including recent examples</t>
  </si>
  <si>
    <t>Has the institution engaged in proxy voting, either by its CIR or other committee or through the use of guidelines, to promote sustainability during the previous three years?</t>
  </si>
  <si>
    <t>A copy of the proxy voting guidelines or proxy record</t>
  </si>
  <si>
    <t>https://reports.aashe.org/media/secure/77/7/691/5560/SRI-US-Voting-Guidelines.pdf</t>
  </si>
  <si>
    <t>A brief description of how managers are adhering to proxy voting guidelines</t>
  </si>
  <si>
    <t>In July 2016, UofL began participating in shareholder advocacy through a contract with Institutional Shareholder Services (ISS) to help us manage our proxy voting at shareholder meetings. In 2015-16, UofL’s Committee on Investor Responsibility examined the proxy voting guidelines available through ISS and decided that the package which most closely aligns with UofL's mission and goals is the Socially Responsible Investment (SRI) Proxy Voting Guidelines. UofL uses these guidelines to vote on all shareholder resolutions for companies in which we are directly invested.</t>
  </si>
  <si>
    <t>Has the institution filed or co-filed one or more shareholder resolutions that address sustainability or submitted one or more letters about social or environmental responsibility to a company in which it holds investments during the previous three years?</t>
  </si>
  <si>
    <t>Examples of how the institution has engaged with corporations in its portfolio about sustainability issues during the previous three years</t>
  </si>
  <si>
    <t>Does the institution have a publicly available investment policy with negative screens?</t>
  </si>
  <si>
    <t>A brief description of the negative screens and how they have been implemented</t>
  </si>
  <si>
    <t>Manager A ($10.7M, 1.8%) - "Environmental Awareness" themed companies make up %15 of this manager's portfolio. This includes companies that are focused on recycling, water and community development. More specifically, these companies may be organics, industrial waste, water treatment and green building related companies. The manager also incorporates negative screens excluding fossil fuel companies</t>
  </si>
  <si>
    <t>Approximate percentage of the endowment that the negative screens apply to</t>
  </si>
  <si>
    <t>1.80</t>
  </si>
  <si>
    <t>Does the institution engage in policy advocacy by participating in investor networks and/or engage in inter-organizational collaborations to share best practices?</t>
  </si>
  <si>
    <t>A brief description of the investor networks and/or collaborations</t>
  </si>
  <si>
    <t>PA-10</t>
  </si>
  <si>
    <t>Investment Disclosure</t>
  </si>
  <si>
    <t>Does the institution make a snapshot of its investment holdings available to the public?</t>
  </si>
  <si>
    <t>A copy of the investment holdings snapshot</t>
  </si>
  <si>
    <t>https://reports.aashe.org/media/secure/77/7/692/5583/UofL%20Foundation%20Manager%20Holdings%20-%20(Long-Only)%20as%20of%206-30-2018.xlsx</t>
  </si>
  <si>
    <t>The website URL where the holdings snapshot is publicly available</t>
  </si>
  <si>
    <t>Percentage of the total investment pool included in the snapshot of investment holdings at each of the following levels of detail</t>
  </si>
  <si>
    <t>Percentage of the total investment pool included in the snapshot of investment holdings (specific funds and/or companies detailed) (0-100)</t>
  </si>
  <si>
    <t>34.50</t>
  </si>
  <si>
    <t>Percentage of the total investment pool included in the snapshot of investment holdings (investment managers and/or basic portfolio composition detailed, but not specific funds or companies) (0-100)</t>
  </si>
  <si>
    <t>Does the institution engage in proxy voting?</t>
  </si>
  <si>
    <t>Are proxy voting records included in the snapshot of investment holdings?</t>
  </si>
  <si>
    <t>PA-11</t>
  </si>
  <si>
    <t>Employee Compensation</t>
  </si>
  <si>
    <t>The local living wage (based on a family of four and expressed as an hourly wage)</t>
  </si>
  <si>
    <t>15.42 US/Canadian $</t>
  </si>
  <si>
    <t>Percentage of all employees (regular full-time, regular part-time, and temporary workers) that receive a living wage (benefits excluded)</t>
  </si>
  <si>
    <t>88</t>
  </si>
  <si>
    <t>Does the institution have employees of contractors that work on-site as part of regular and ongoing campus operations?</t>
  </si>
  <si>
    <t>Percentage of employees of contractors that work on-site as part of regular and ongoing campus operations that the institution has verified as receiving a living wage (benefits excluded) (0-100; enter ‘0’ if unknown)</t>
  </si>
  <si>
    <t>8</t>
  </si>
  <si>
    <t>The total compensation provided to the institution’s lowest paid regular (i.e., permanent) employee or pay grade meets or exceeds what percentage of the living wage?</t>
  </si>
  <si>
    <t>None of the above (i.e. the lowest paid regular employee or pay grade earns less than the living wage)</t>
  </si>
  <si>
    <t xml:space="preserve">A brief description of the minimum total compensation provided to the institution’s lowest paid employee or pay grade, including any in-kind benefits included as part of the total compensation figure </t>
  </si>
  <si>
    <t xml:space="preserve">The lowest rate we pay to an employee(s) is $11.11/hr and those employees work 1950 hrs per year for a total annual salary of $21,665.
If we include lowest cost healthcare plan, the amount UofL would pay is $5,043/year on behalf of the employees
UofL would also match 7.5% of the employee’s salary even if they do not contribute anything to their retirement plan for a total of $1,625/yr.
So in this case the total compensation package (pay, health and retirement) would be $28,333/year.
$28,333 / 1950 hours = $14.53/hour. $14.53 / $15.42 = 94.23% of the local living wage for a family of four.
</t>
  </si>
  <si>
    <t>Has the institution made a formal commitment to pay a living wage?</t>
  </si>
  <si>
    <t>A copy or brief description of the institution’s written policy stating its commitment to a living wage</t>
  </si>
  <si>
    <t>In November 2013, UofL became the first public Kentucky university to establish a living wage when it increased its minimum salary for regular status staff employees from $8.67 to $10 per hour. More than 150 employees benefited from the salary increase, which represented a 15% raise for our lowest paid employees.
In February 2014, former Provost Shirley Willihnganz approved a proposal to increase UofL's minimum wage by 25 cents per hour per year for the following four years, starting July 2014 and continuing through 2017 – bringing the rate to $11 per hour by July 2017.
Defined as the minimum hourly pay necessary for employees to afford the average cost of living in their community, including housing, food and transportation, the living wage varies by location. Employees earning the minimum will be eligible for additional compensation if, in a given year, the university’s total salary pool for the year exceeds the living wage adjustment for that year.</t>
  </si>
  <si>
    <t>Has the institution made a formal commitment to provide a living wage to its student employees and/or graduate teaching/research assistants (e.g. by adopting a student bill-of-rights)?</t>
  </si>
  <si>
    <t>A brief description of the institution’s commitment to a student living wage</t>
  </si>
  <si>
    <t>http://louisville.edu/hr</t>
  </si>
  <si>
    <t>PA-12</t>
  </si>
  <si>
    <t>Assessing Employee Satisfaction</t>
  </si>
  <si>
    <t>Has the institution conducted a survey or other evaluation that allows for anonymous feedback to measure employee satisfaction and engagement during the previous three years?</t>
  </si>
  <si>
    <t>Percentage of employees (staff and faculty) assessed, directly or by representative sample (0-100)</t>
  </si>
  <si>
    <t>A brief description of the institution’s methodology for evaluating employee satisfaction and engagement</t>
  </si>
  <si>
    <t>Anonymous Employee Satisfaction Surveys for Faculty, Staff, and Students are conducted regularly such as the Campus Climate Survey, The Chronicle of Higher Education's Great Places to Work, the Institutional Research Culture Surveys and UofL's Quality Measurement Survey.</t>
  </si>
  <si>
    <t>A brief description of the mechanism(s) by which the institution addresses issues raised by the evaluation (including examples from the previous three years)</t>
  </si>
  <si>
    <t>The findings are shared publicly and within the UofL community. The administration set up a survey suggestion form through which anyone can comment on and make suggestions for improvements based on the findings. UofL also set up a registration form for those who wish to participate in focus groups addressing the key issues outlined in the report. Campus governance bodies such as the Commission on the Status of Women and the Commission on Diversity and Racial Equity use the results of these surveys to develop better policies and procedures to address issues raised.</t>
  </si>
  <si>
    <t>https://louisville.edu/diversity/campusclimate</t>
  </si>
  <si>
    <t>PA-13</t>
  </si>
  <si>
    <t>Wellness Program</t>
  </si>
  <si>
    <t>Does the institution have a wellness program that makes counseling, referral, and wellbeing services available to all students?</t>
  </si>
  <si>
    <t>Does the institution have a wellness and/or employee assistance program that makes counseling, referral, and wellbeing services available to all staff?</t>
  </si>
  <si>
    <t>Does the institution have a wellness and/or employee assistance program that makes counseling, referral, and wellbeing services available to all faculty?</t>
  </si>
  <si>
    <t xml:space="preserve">A brief description of the institution’s wellness and/or employee assistance program(s), including information to support each affirmative response above </t>
  </si>
  <si>
    <t xml:space="preserve">The University of Louisville supports the well-being of the campus community in multiple sustainable ways; this includes policies, programs, services and environmental aspects such as building design and highly efficient energy management systems. UofL’s wellness and sustainability efforts have been in place for some time, but in the last eight years we have taken a more coordinated and strategic approach by bringing together multiple stakeholders and units to work together to achieve our healthy campus goals.
UofL’s healthy campus efforts are highly coordinated through various committee groups and university units (Intramural, Athletics, etc.) that work together to achieve common goals.  The Office of Health Promotion (student focus), Get Healthy Now (employee focus) and various committees (21st Century Initiative, Great Places to Work, Sustainability, Dining &amp; Vending Services, Smoke-Free etc.) collaborate with multiple units and stakeholders within the campus community to cross-promote the policies, programs and vast services/resources that support the well-being of our campus community. 
Employees who have health insurance coverage through UofL and participate in Get Healthy Now receive a $40 per month reduction on the cost of that insurance. Employees' spouses or qualifying adults who are on the employees' health coverage also can participate in Get Healthy Now. Employees who waive health coverage through UofL can also participate in Get Healthy Now.
Participants have access to:
•    Online Health Risk Assessment (required for participation)
•    Telephone/e-mail health coaching (required if assessment indicates medium to high risks)
•    Online resources through Health Fitness Corp.
•    Campus wellness classes
•    Group activity classes
•    Campus fitness facility dedicated to employees
•    Campus wellness coaches
•    Campus biometric health fitness assessments
•    Information about community activities and resources
Based on the positive employee reaction to the sustainability efforts on campus, the Director of UofL’s employee wellness program, Get Healthy Now (GHN), began to investigate the idea that some individuals might participate in healthy behavior based on perceived environmental impact rather than personal health benefit.  Out of this insight, GHN staff in collaboration with the sustainability committee, developed and successfully pitched a plan to the UofL Provost for establishing a pilot worksite health promotion program that was marketed and promoted to environmentally-conscious individuals as a program that would allow them to enact and be recognized for healthy behavior that positively impacts the environment.  The pilot health program, titled Green Health Initiative (GHI), specifically sought to engage employees involved in sustainability activism and “green” activity around campus.   Over 200 employees participated in the pilot program designed to nudge people to improve their health by using broader social values of improving the sustainability of the community to motivate behavior changes. The goal was to encourage participation in traditional (physical activity, nutrition, &amp; stress) and non-traditional (community sponsored agriculture, reducing carbon footprint) wellness activities—by joining with other employees to work within programs to improve the sustainability of the campus. We learned that sustainability is a powerful incentive to social action. Plans are well underway to integrate the Green Health Initiative into the current employee wellness program, Get Healthy Now.   </t>
  </si>
  <si>
    <t>http://louisville.edu/gethealthynow/</t>
  </si>
  <si>
    <t>PA-14</t>
  </si>
  <si>
    <t>Workplace Health and Safety</t>
  </si>
  <si>
    <t>Please enter data in the table below</t>
  </si>
  <si>
    <t>Number of recordable workplace injuries and occupational disease cases, performance year</t>
  </si>
  <si>
    <t>80</t>
  </si>
  <si>
    <t>Number of recordable workplace injuries and occupational disease cases, baseline year</t>
  </si>
  <si>
    <t>154</t>
  </si>
  <si>
    <t>Full-time equivalent of employees, performance year</t>
  </si>
  <si>
    <t>7328</t>
  </si>
  <si>
    <t>Full-time equivalent of employees, baseline year (annualized FTE)</t>
  </si>
  <si>
    <t>6211</t>
  </si>
  <si>
    <t>Number of workplace injuries and occupational disease cases per FTE employee, performance year</t>
  </si>
  <si>
    <t>0.01</t>
  </si>
  <si>
    <t>Number of workplace injuries and occupational disease cases per FTE employee, baseline year</t>
  </si>
  <si>
    <t>0.02</t>
  </si>
  <si>
    <t>A brief description of when and why the workplace health and safety baseline was adopted (e.g. in sustainability plans and policies or in the context of other reporting obligations)</t>
  </si>
  <si>
    <t>We began tracking and reporting this data with the shift from STARS v.1 to STARS v.2, when this credit entered the STARS framework. We created the 2014 baseline year based upon available data when we first submitted data for this credit in February 2016.</t>
  </si>
  <si>
    <t>Percentage reduction in workplace injuries and occupational disease cases per FTE employee from baseline</t>
  </si>
  <si>
    <t>55.97</t>
  </si>
  <si>
    <t>Number of workplace injuries and occupational disease cases per 100 FTE employees, performance year</t>
  </si>
  <si>
    <t>1.09</t>
  </si>
  <si>
    <t>A brief description of the institution’s workplace health and safety initiatives, including how workers are engaged in monitoring and advising on health and safety programs</t>
  </si>
  <si>
    <t>The University of Louisville is committed to maintaining a safe and healthy workplace for its faculty, staff and students. To that end, the Occupational Health and Safety Section of the Department of Environmental Health and Safety provides services and compliance guidance to the University community for many aspects of workplace health and safety,Biological Safety,Radiation Safety,Laser Safety,and Waste Disposal. 
Compliance with the regulations of the Kentucky Office of Occupational Safety and Health is the basis for several OSH Programs.
Questions about Workplace Health and Safety at the University of Louisville can be directed to 502-852-6670.</t>
  </si>
  <si>
    <t>http://louisville.edu/dehs/ohs</t>
  </si>
  <si>
    <t>Exemplary Practice</t>
  </si>
  <si>
    <t>IN-14: Bicycle Friendly University</t>
  </si>
  <si>
    <t>Innovation</t>
  </si>
  <si>
    <t>IN-24: Innovation A</t>
  </si>
  <si>
    <t>IN-25: Innovation B</t>
  </si>
  <si>
    <t>IN-26: Innovation C</t>
  </si>
  <si>
    <t>IN-27: Innovation D</t>
  </si>
  <si>
    <t>IN-14</t>
  </si>
  <si>
    <t>Bicycle Friendly University</t>
  </si>
  <si>
    <t xml:space="preserve">What is the institution’s current bicycle friendly award level? </t>
  </si>
  <si>
    <t>Silver</t>
  </si>
  <si>
    <t>A brief description of the institution’s bicycle program, including the year the award was achieved and/or renewed</t>
  </si>
  <si>
    <t>In November 2013, UofL was first certified by the LAB as a silver level Bicycle Friendly University. UofL was again certified at the silver level for 2017-2021.</t>
  </si>
  <si>
    <t>IN-24</t>
  </si>
  <si>
    <t>Innovation A</t>
  </si>
  <si>
    <t>Name or title of the innovative policy, practice, program, or outcome</t>
  </si>
  <si>
    <t>Green Heart Project</t>
  </si>
  <si>
    <t>A brief description of the innovative policy, practice, program, or outcome that outlines how credit criteria are met and any positive measurable outcomes associated with the innovation</t>
  </si>
  <si>
    <t>Green Heart Louisville is a first-of-its-kind scientific experiment that will test if increasing green space in a neighborhood will improve air quality and human health. We are studying how Louisville's tree canopy affects heart health and risk for developing diabetes and obesity. Our researchers will investigate new ways to prevent heart disease, diabetes, and obesity and develop a scientifically backed "greenprint" for creating healthier cities.</t>
  </si>
  <si>
    <t>Does the innovation describe a new, extraordinary, unique, groundbreaking, or uncommon outcome, policy or practice that is not already covered by an existing STARS credit?</t>
  </si>
  <si>
    <t>Is the innovative practice, policy, program, or outcome ongoing or has it occurred within the three years prior to the anticipated date of submission?</t>
  </si>
  <si>
    <t>Has the institution previously received a STARS innovation credit for this specific practice, policy, program, or outcome?</t>
  </si>
  <si>
    <t>Which of the following impact areas does the innovation most closely relate to?  (select up to three)</t>
  </si>
  <si>
    <t>Research|Air &amp; Climate|Coordination &amp; Planning</t>
  </si>
  <si>
    <t xml:space="preserve">A letter of affirmation from an individual with relevant expertise or a press release or publication featuring the innovation </t>
  </si>
  <si>
    <t>https://reports.aashe.org/media/secure/77/7/693/5614/TNC_Green%20Heart_Innovation%20Letter%20of%20Affirmation.pdf</t>
  </si>
  <si>
    <t xml:space="preserve">The website URL where information about the innovation is available </t>
  </si>
  <si>
    <t>https://louisville.edu/greenheart</t>
  </si>
  <si>
    <t>https://reports.aashe.org/media/secure/77/7/693/6245/Green%20Heart%20Project.docx</t>
  </si>
  <si>
    <t>IN-25</t>
  </si>
  <si>
    <t>Innovation B</t>
  </si>
  <si>
    <t>Urban Heat Island Study and Youth Summit</t>
  </si>
  <si>
    <t xml:space="preserve">The Partnership for a Green City seeks to align the public partners’ sustainability initiatives with the City’s initiatives and plans. One interesting area of continuing collaboration is the Urban Heat Island Youth Summit as part of a research project in which a UofL researcher and the Partnership have provided 32 meteorological stations, strategically placed at 26 JCPS schools and 6 private/parochial schools.
The students and teachers access heat island data that is useful in their curriculum, as well as providing practical experience in a specific local problem we face. 
JCTC GIS professors and students are involved in mapping the data so each school can see the data others schools are collecting. Students are encouraged to seek projects for their schools, like planting trees, measuring impervious pavement around the school, or generating ideas that could mitigate urban heat effects.
There is power in working together to solve common issues, and we are grateful for Fern Creek High School’s participation in this study collecting Urban Heat Island data. Our researchers want to remap the urban heat island with actual data and compare it to Dr. Stone’s model in order to more accurately document the challenge and better plan for an appropriate response.
</t>
  </si>
  <si>
    <t>Which of the following impact areas does the innovation most closely relate to? (select up to three)</t>
  </si>
  <si>
    <t>Research|Public Engagement|Air &amp; Climate</t>
  </si>
  <si>
    <t>https://reports.aashe.org/media/secure/77/7/694/5643/Urban%20Heat%20Island%20Initiative%20AASHE.pdf</t>
  </si>
  <si>
    <t>https://louisville.edu/sustainability/news/heat-island-youth-summit</t>
  </si>
  <si>
    <t>IN-26</t>
  </si>
  <si>
    <t>Innovation C</t>
  </si>
  <si>
    <t>Cooperative Consortium for Transdisciplinary Social Justice Research</t>
  </si>
  <si>
    <t>As part of the University of the 21st Century Initiative, UofL allocated $250,000 per year for three years (2017-2019) to support this new Consortium to fund the creation or expansion of transdisciplinary social justice research teams, projects, creative activities, and community-engaged scholarship for faculty and students at UofL. 
Each year, beginning in February 2017, the Consortium awards up to 27 Faculty Research Fellowships, and at least one PhD-level Graduate Student Research Assistantship for the calendar year. The Consortium also assigns 8 graduate and professional Graduate Fellowships to transdisciplinary research teams, and assigns a minimum of 7 Undergraduate Research Fellowships to advance social justice transdisciplinary research (TDR) activities.
Social justice TDR stretches past traditional academic multi-disciplinarity or inter-professionalism to foster collaborations across disciplines, colleges, and beyond academia to develop humanistically-infused processes for identifying new solutions to complex, intransigent social problems.
Social Justice Areas of Focus for Funding:
a. Community Justice: emphasizes issues of housing justice and restorative justice (including
school-to-prison pipeline, mass criminalization);
b. Environmental Justice;
c. Emerging Social Justice Issues - providing an opportunity to respond to current social
justice issues arising locally, nationally, or globally, such as and including health equity;
d. Social Justice in West Louisville.
Faculty Fellowship Grants Available:
1. Faculty Workload Fellowships: Provides a course or clinical replacement for one semester at a PTL/adjunct level to support new research and/or research project completion. Up to 13 available annually.
2. Mini-Grant Faculty Fellowships: Provides a research grant for transdisciplinary group project proposals in an amount up to $2,500 to support new research and/or research project completion. Up to 8 mini-grant faculty fellowships awarded annually.
3. Grant Fellowships: Provides a research grant for transdisciplinary group project proposals in an amount up to $7,500 to support new research and/or research project completion. Up to 9 large grant faculty fellowships awarded annually.
4. Grants and mini-grants are available according to the following schedule: Up to 7 one-year grants, non-renewable; up to 10 renewable grants (assuming iRFP funding is renewed), both 2-year and 3-year.
The principal function of the Consortium is to incubate, support, and promote faculty and student involvement in University-wide social justice transdisciplinary research including research teams, projects, creative activities, and community-engaged scholarship. The Consortium is dedicated to understanding and finding new, innovative solutions to complex, intransigent social justice problems with a special emphasis on structural inequality. We seek to transcend traditional disciplinary boundaries that typically limit university research. The initial priority research areas build on existing strengths in faculty scholarship and creative activities across the University.</t>
  </si>
  <si>
    <t>Research|Campus Engagement|Social Justice</t>
  </si>
  <si>
    <t>https://reports.aashe.org/media/secure/77/7/695/5672/CCTSJR%20letter%20AASHE_20190128.docx</t>
  </si>
  <si>
    <t>https://louisville.edu/socialjustice</t>
  </si>
  <si>
    <t>https://reports.aashe.org/media/secure/77/7/695/6249/Transdiciplinary%20Consortium%202017-18%20TSJR%20Fellows.pdf</t>
  </si>
  <si>
    <t>IN-27</t>
  </si>
  <si>
    <t>Innovation D</t>
  </si>
  <si>
    <t>Maple Tapping on Campus</t>
  </si>
  <si>
    <t xml:space="preserve">Each winter in the early spring semester, students, faculty, staff, and community partners participate in tapping trees on campus to make syrup and learn about the process and the evolving climatic and biological factors involved in a successful enterprise. 
It all began in Spring 2016, when non-science-major students in new Sustainable Community Engagement sections of BIOL 104 - Laboratory for Introduction to Biological Systems experimented with tapping trees on Belknap campus to gather sap for syrup, learn about the process, and study the environmental conditions that influence it. UofL's maple trees on campus had never been tapped before, so students, faculty and staff were involved in learning about this new urban agroforestry resource on campus.
In 2019, the project was picked up as a component of a new interdisciplinary SUST 480-01 course in Urban Agriculture taught by Urban &amp; Public Affairs professor, Tamara Sluss. Public involvement remained strong as everyone was invited to the January 19th Garden Commons Maple Tapping Workshop led by our community partner, Dave Barker. The impact of the event was magnified by terrific local news coverage on WDRB-TV, and professional photos produced by UofL's photographer. Everyone is also invited to learn more about the process while enjoying the fruits of the 2019 season at an April 19th EcoReps Lunch &amp; Learn workshop: UofL Maple Tapping &amp; Pancake Party!
In 2018, the project evolved into an extracurricular Living Lab project for students, employees, and the public, in association with the UofL Garden Commons. The effort began on January 12, 2018 with a Maple Tapping Workshop at the Garden Commons, and continued with volunteers signing-up to monitor and empty sap buckets around campus. On Feburary 3, 2018, our community partner in making maple syrup from UofL trees, Dave Barker, hosted an open house at his sugar shack for anyone interested in maple syrup production. UofL Biology Professor Linda Fuselier and several UofL students went on a field trip to see the syrup-making process in action. It was a very productive year and there was plenty of syrup produced for an April 13th EcoReps Lunch &amp; Learn: Urban Forestry &amp; Pancake Party with UofL Maple Syrup! Our community partner, Dave Barker, was able to produce 30 gallons of maple syrup thanks to 19 productive taps on Belknap and 120 taps on Shelby Campus.
In 2017, the project expanded from one to two sections of BIOL 104, allowing for a doubling of the number of students involved and the number of trees tapped. TA Grace Freundlich taught both sections (with guidance from Biology professor Linda Fuselier). The Biology Department invested in its own tapping equipment and experimented with tapping other kinds of trees for sap. The syrup-making arrangement with our community partner, Dave Barker, was maintained and he oversaw the tapping of trees on UofL's Shelby Campus for the first time ever. A hands-on Maple Tapping Workshop for the whole campus community and general public was added (Feb. 13th, 2017) as well as the April 21st EcoReps Lunch &amp; Learn: Making Maple Syrup from UofL Trees (Pancake Party!). At UofL's Fall 2017 Farm-To-Table Dinner, an even wider audience was exposed to the project as the Sustainability Council's Inaugural Sustainability Award Honors Our Maple Maven, Dave Barker.
In 2016, 28 students were engaged in the project taught by College of Education and Human DevelopmentD PhD candidate Melissa Michael (with guidance from Biology professor Linda Fuselier). They tapped 12 maple trees (two sugar maples and ten red maples) from 2/18/16 – 3/11/16 on maples near the College of Education, the Interfaith Center, and Schneider Hall. The students split into seven groups to design experiments and gather data while collecting the sap. The sap was processed into 2 quarts of syrup by Dave Barker, a community-partner who operates an artisanal sugar shack in Lyndon. Students were invited to an optional field trip out to the sugar shack in March, and the project was shared with the larger campus community at the 4/15/16 EcoReps Lunch &amp; Learn Workshop, which served as a Pancake Party for everyone to enjoy some of the UofL syrup! The project was also shared nationally with a poster presentation by Melissa Michael and Justin Mog at the 2016 conference of the Association for the Advancement of Sustainability in Higher Education (AASHE) in Baltimore: Sticky Sustainability: Tapping Untapped Resources on Campus #ULMapleMadness.
This program is especially innovative for several reasons. 
First, this may be the largest tapping project in Kentucky and may also be one of the most southerly tapping projects in North America. Sap production in Kentucky is mostly done by small time hobbyists. Tapping requires a specific climate and UofL is situated at the southern edge of where this is possible. This not only makes the program innovative for its regionally unparalleled nature, but for its ability to act as an indicator of climate change. If the regions climate becomes less favorable to tapping, we will have documentation of the change in our tree's productivity.  
Second, it reaches a broad spectrum of students from who are passionate about sustainability to who know little about sustainability yet like pancakes. This enriches each of their understandings of the food systems which provide for our quality of life by allowing them to participate in various levels of production and consumption based on their personal interest level.
Finally, this program represents an institutional commitment to working with one's immediate environment to sustainably produce viable products. The trees we tap are not off in a forest secluded from students, staff and faculty. Tapping is integrated all throughout our campus, beside classroom buildings, dorms, and operational facilities. This is a feat of integrated urban agriculture that is uncommon for the area, where most agriculture is fielded separately from daily use paths and built environment. </t>
  </si>
  <si>
    <t>Campus Engagement|Grounds|Urban Agriculture</t>
  </si>
  <si>
    <t>https://reports.aashe.org/media/secure/77/7/696/5701/Letter%20of%20Support-%20KDF.pdf</t>
  </si>
  <si>
    <t>https://louisville.edu/sustainability/events/maple-tapping-workshop-2019/</t>
  </si>
  <si>
    <t>https://reports.aashe.org/media/secure/77/7/696/6251/TNC_Green%20Heart_Innovation%20Letter%20of%20Affirmation.pdf</t>
  </si>
  <si>
    <t>Gold</t>
  </si>
  <si>
    <t>Max.</t>
  </si>
  <si>
    <t>Percentage</t>
  </si>
  <si>
    <t>Potential Points</t>
  </si>
  <si>
    <t>Historical Comparison:</t>
  </si>
  <si>
    <t>Year</t>
  </si>
  <si>
    <t>STARS Rating</t>
  </si>
  <si>
    <t>Overall Score</t>
  </si>
  <si>
    <t>Planning &amp; Admin.</t>
  </si>
  <si>
    <t>Greatest Weaknesses</t>
  </si>
  <si>
    <t>Needs Work</t>
  </si>
  <si>
    <t>Strengths</t>
  </si>
  <si>
    <t>Strategies for Improvement</t>
  </si>
  <si>
    <t>Increase % students walking, bicycling, vanpooling, carpooling, taking public transportation, riding motorcycles or scooters to campus.</t>
  </si>
  <si>
    <t>Increase % employees telecommuting, walking, bicycling, vanpooling, carpooling, taking public transportation, riding motorcycles or scooters to campus.</t>
  </si>
  <si>
    <t>Reduce GHGs per capita and per sq ft building space (points for reductions below 0.02 MtCO2e/sf - currently 0.013) See: Climate Action Plan</t>
  </si>
  <si>
    <t>Certify building space as LEED for Existing Buildings: Operations &amp; Maintenance. And/or operate &amp; maintain in accordance with sustainable policies, including: Indoor air quality (IAQ) management policy or protocol; Green cleaning policy, program or contract; Energy management or benchmarking program; or Water management or benchmarking program.</t>
  </si>
  <si>
    <t>Increase % of building space completed during the previous five years which is LEED (or Living Building Challenge) certified and increase LEED rating levels.</t>
  </si>
  <si>
    <t xml:space="preserve">Reduce building energy consumption per sf by 50%; and annual building energy consumption to 90% below the minimum performance threshold of 65 Btu/sf/degree day. </t>
  </si>
  <si>
    <t>Obtain energy from renewable sources (on or off site) and/or purchase RECs or green power from the electric utility up to 100% of total campus energy consumption</t>
  </si>
  <si>
    <t>Any reductions below 30% total expenditure on conventional animal products (currently 26.6%); and/or Increase up to 75% of dining services (3/4 pts) and on-site franchises, convenience stores, vending services, and concessions (1/4 pts) food &amp; beverage purchases as third party verified and/or sourced from local community-based producers.</t>
  </si>
  <si>
    <t xml:space="preserve">Increase % of grounds managed in accordance with an organic land care standard or sustainable landscape management program that has eliminated the use of inorganic fertilizers and chemical pesticides, fungicides and herbicides in favor of ecologically preferable materials. </t>
  </si>
  <si>
    <t xml:space="preserve">Increase % of computers, tablets/slates, televisions and imaging equipment purchased that are EPEAT certified - more points for higher levels up to Gold. </t>
  </si>
  <si>
    <t xml:space="preserve">Increase % of post-consumer recycled, agricultural residue, and/or FSC certified content in office paper purchased. </t>
  </si>
  <si>
    <t>Increase % of motorized vehicle fleet that are: hybrid, EV, CNG, hydrogen, B20+ (or or locally produced B5) biofuel for more than 4 months of the year. Fleet includes all leased or owned cars, carts, trucks, tractors, buses and similar vehicles used for transporting people and/or goods. Excludes: heavy construction equipment (e.g. excavators and pavers), maintenance equipment (e.g. lawn-mowers and leaf blowers), and demonstration/test vehicles used for educational purposes.</t>
  </si>
  <si>
    <t>Reduce the total amount of waste generated (materials diverted + materials disposed) per capita relative to baseline and below the minimum performance threshold of 0.5 tons/weighted campus user. Excludes construction, demolition, electronic, hazardous, special (e.g. coal ash), universal and non-regulated chemical waste, (covered in OP-20 &amp; OP-21).</t>
  </si>
  <si>
    <t>Reduce potable water use per capita, per sf building space, and/or per vegetated acre by up to 30% relative to 2006 baseline.</t>
  </si>
  <si>
    <t>Max. Points</t>
  </si>
  <si>
    <t>Administer a longitudinal assessment of sustainability culture (i.e. values, behaviors and beliefs) to the entire campus community, directly or by representative sample</t>
  </si>
  <si>
    <t>Get 75+% of regular (full-time and part-time) staff to participate annually in sustainability professional development &amp; training that is either provided or supported by the institution</t>
  </si>
  <si>
    <t>1. Submit a case study during the previous year to a sustainability resource center or awards program that is inclusive of multiple campuses;
2. Have staff, students, or faculty serving on a board or committee of a sustainability network or conference during the previous three years;
3. Have an ongoing mentoring relationship with another institution through which it assists the institution with its sustainability reporting and/or the development of its sustainability program;
4. Have staff, faculty, or students serving as peer reviewers of another institution’s sustainability data (e.g. GHG emissions or course inventory) and/or STARS submission during the previous three years</t>
  </si>
  <si>
    <t>Courses that address sustainability comprise 10+% of all continuing education courses offered. Offer at least one sustainability-themed certificate program through continuing education department.</t>
  </si>
  <si>
    <t>Engage the entire student body in community service. Engage students in an average of 20+ hours of community service per year.</t>
  </si>
  <si>
    <t>Rejoin as a member of the Worker Rights Consortium (WRC) and/or the Fair Labor Association (FLA).</t>
  </si>
  <si>
    <t xml:space="preserve">Create and release a published sustainability plan that includes measurable sustainability objectives that address Investment &amp; Finance. </t>
  </si>
  <si>
    <t>Develop written policies and procedures to identify and engage local residents in land use planning, capital investment projects, and other institutional decisions that affect the community.</t>
  </si>
  <si>
    <t>Ensure that ALL students, staff, and faculty have participated in cultural competence trainings and activities.</t>
  </si>
  <si>
    <t>Implement an assessment process that addresses student outcomes related to diversity, equity and success (e.g. graduation/success and retention rates for underrepresented groups) AND that addresses employee outcomes related to diversity and equity (e.g. pay and retention rates for underrepresented groups).</t>
  </si>
  <si>
    <t>75-100% of entering students are low-income or eligible for need-based aid. 75-100% graduation/success rate for low-income students or students receiving need-based aid. Average of 75-100% of need met for students who were awarded any need-based aid. 75-100% of students graduating with no interest-bearing student loan debt or for whom no out-of-pocket tuition is required.</t>
  </si>
  <si>
    <t>Invest 30+% of investment pool sustainably (i.e. Sustainable industries (e.g. renewable energy or sustainable forestry), Businesses selected for exemplary sustainability performance, Sustainability investment funds (e.g. a renewable energy or impact investment fund), Community development financial institutions, Socially responsible mutual funds with positive screens, or Green revolving loan funds) and meet all of the investor engagement criteria (i.e. Publicly available sustainable investment policy; Use sustainable investment policy to select and guide investment managers; File or co-file one or more shareholder resolutions that address sustainability or submitted one or more letters about social or environmental responsibility to a company in which it holds investments, during the previous three years; publicly available investment policy with negative screens, or participate in a divestment effort; Engage in policy advocacy by participating in investor networks (e.g. Principles for Responsible Investment, Investor Network on Climate Risk, Interfaith Center on Corporate Responsibility) and/or engage in inter-organizational collaborations to share best practices)
; OR invest 60+% of investment pool sustainably.</t>
  </si>
  <si>
    <t>Make a snapshot of UofL's entire investment holdings publicly available, including specific funds/companies and proxy voting record.</t>
  </si>
  <si>
    <t>100% of employees and on-campus contract workers receive a living wage (currrently $15.42/hr). Total compensation provided to lowest paid regular employee or pay grade meets or exceeds 200% of the living wage.</t>
  </si>
  <si>
    <t>Reduce recordable workplace injuries and occupational disease cases to 0-6 per 100 FTE employees in a year.</t>
  </si>
  <si>
    <t>33.03</t>
  </si>
  <si>
    <t>37.34</t>
  </si>
  <si>
    <t>1. Increase up to 20+% of all courses offered which are sustainability-focused and/or sustainability-related courses (currently 5.86%). 2. Increase up to 90+% of academic departments that offer at least one sustainability-focused or sustainability-related course (currently 49.4%).</t>
  </si>
  <si>
    <t>Increase up to 100% of students who graduate from programs that have adopted at least one sustainability learning outcome (currently 14.7%).</t>
  </si>
  <si>
    <t>Administer a sustainability literacy assessment to the entire student body or, at minimum, to all undergraduates, directly or by representative sample. Double points for administering as a pre- and post-assessment to the same cohort of students or to representative samples in both the pre-test and post-test.</t>
  </si>
  <si>
    <t>1. Increase up to 15+% of research-producing faculty and staff that are engaged in sustainability research (currently 10.9%). 2. Increase up to 75+% of research-producing departments that are engaged in sustainability research (currently 35.8%).</t>
  </si>
  <si>
    <t>UofL (or divisions) needs to publish an open access policy that ensures that versions of future scholarly articles by faculty and staff are deposited in a designated open access repository. The policy may allow for publisher embargoes and/or provide a waiver option that allows faculty to opt-out of the open access program for individual articles. Strictly voluntary (opt-in) programs do not earn points unless UofL also provides financial incentives to support faculty with article processing and other open access publication charges. The repository may be managed by UofL or we may participate in a consortium/outsourced open access repository.</t>
  </si>
  <si>
    <t>Platinum</t>
  </si>
  <si>
    <t>Bronze</t>
  </si>
  <si>
    <t>Reporter</t>
  </si>
  <si>
    <t>Kentucky Schools</t>
  </si>
  <si>
    <t>Jefferson Comm. &amp; Tech. College</t>
  </si>
  <si>
    <t>Western Kentucky University</t>
  </si>
  <si>
    <t>Madisonville Community College</t>
  </si>
  <si>
    <t>University of Kentucky</t>
  </si>
  <si>
    <t>Transylvania University</t>
  </si>
  <si>
    <t>Hopkinsville Community College</t>
  </si>
  <si>
    <t>ACC Schools</t>
  </si>
  <si>
    <t>Virginia Tech</t>
  </si>
  <si>
    <t>North Carolina</t>
  </si>
  <si>
    <t>Doctorate</t>
  </si>
  <si>
    <t>Research I</t>
  </si>
  <si>
    <t>Notre Dame</t>
  </si>
  <si>
    <t>North Carolina State</t>
  </si>
  <si>
    <t>Virginia</t>
  </si>
  <si>
    <t>Florida State</t>
  </si>
  <si>
    <t xml:space="preserve">Public </t>
  </si>
  <si>
    <t>Wake Forest</t>
  </si>
  <si>
    <t>Clemson</t>
  </si>
  <si>
    <t>Boston College</t>
  </si>
  <si>
    <t>Duke</t>
  </si>
  <si>
    <t>Georgia Tech</t>
  </si>
  <si>
    <t>Miami</t>
  </si>
  <si>
    <t>PITT</t>
  </si>
  <si>
    <t>Syracuse</t>
  </si>
  <si>
    <t>CPE Benchmarks for UofL</t>
  </si>
  <si>
    <t>University of South Florida</t>
  </si>
  <si>
    <t>University of North Carolina-Chapel Hill</t>
  </si>
  <si>
    <t>University of California - San Diego</t>
  </si>
  <si>
    <t>University of Iowa</t>
  </si>
  <si>
    <t>University of California - Irvine</t>
  </si>
  <si>
    <t>University of Illinois at Chicago</t>
  </si>
  <si>
    <t>Virginia Commonwealth University</t>
  </si>
  <si>
    <t>University of Cincinnati-Main Campus</t>
  </si>
  <si>
    <t>Temple University</t>
  </si>
  <si>
    <t>SUNY at Buffalo</t>
  </si>
  <si>
    <t>SUNY at Stony Brook</t>
  </si>
  <si>
    <t>University of Alabama at Birmingham</t>
  </si>
  <si>
    <t>University of New Mexico</t>
  </si>
  <si>
    <t>University of Pittsburgh-Main Campus</t>
  </si>
  <si>
    <t xml:space="preserve">University of South Carolina-Columbia </t>
  </si>
  <si>
    <t>Expired</t>
  </si>
  <si>
    <t>University of Utah</t>
  </si>
  <si>
    <t>Wayne State University</t>
  </si>
  <si>
    <t>Other Gold schools in the Southeast US</t>
  </si>
  <si>
    <t>Appalachian State</t>
  </si>
  <si>
    <t>Emory University</t>
  </si>
  <si>
    <t>UNC Greensboro</t>
  </si>
  <si>
    <t>Furman University</t>
  </si>
  <si>
    <t>George Mason University</t>
  </si>
  <si>
    <t>Florida Gulf Coast University</t>
  </si>
  <si>
    <t>University of Georgia</t>
  </si>
  <si>
    <r>
      <t>Comparison to other Schools</t>
    </r>
    <r>
      <rPr>
        <u/>
        <sz val="10"/>
        <rFont val="Arial"/>
        <family val="2"/>
      </rPr>
      <t xml:space="preserve"> (as of 3/26/19):</t>
    </r>
  </si>
  <si>
    <r>
      <t>942</t>
    </r>
    <r>
      <rPr>
        <sz val="10"/>
        <rFont val="Arial"/>
        <family val="2"/>
      </rPr>
      <t xml:space="preserve"> institutions have registered to use the STARS Reporting Tool</t>
    </r>
  </si>
  <si>
    <t>Eastern Kentucky University</t>
  </si>
  <si>
    <t>Berea College</t>
  </si>
  <si>
    <t>James Madison University</t>
  </si>
  <si>
    <t>Agnes Scott College</t>
  </si>
  <si>
    <t>University of Arkansas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</si>
</sst>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harset val="1"/>
    </font>
    <font>
      <b/>
      <sz val="10"/>
      <name val="Arial"/>
      <charset val="1"/>
    </font>
    <font>
      <sz val="10"/>
      <name val="Arial"/>
      <charset val="1"/>
    </font>
    <font>
      <b/>
      <sz val="10"/>
      <name val="Arial"/>
      <charset val="1"/>
    </font>
    <font>
      <sz val="10"/>
      <name val="Arial"/>
      <charset val="1"/>
    </font>
    <font>
      <sz val="10"/>
      <name val="Arial"/>
      <charset val="1"/>
    </font>
    <font>
      <b/>
      <sz val="10"/>
      <name val="Arial"/>
      <charset val="1"/>
    </font>
    <font>
      <b/>
      <sz val="10"/>
      <name val="Arial"/>
      <charset val="1"/>
    </font>
    <font>
      <sz val="10"/>
      <name val="Arial"/>
      <charset val="1"/>
    </font>
    <font>
      <sz val="10"/>
      <name val="Arial"/>
      <charset val="1"/>
    </font>
    <font>
      <b/>
      <sz val="10"/>
      <name val="Arial"/>
      <charset val="1"/>
    </font>
    <font>
      <b/>
      <sz val="10"/>
      <name val="Arial"/>
      <charset val="1"/>
    </font>
    <font>
      <sz val="10"/>
      <name val="Arial"/>
      <charset val="1"/>
    </font>
    <font>
      <sz val="10"/>
      <name val="Arial"/>
      <charset val="1"/>
    </font>
    <font>
      <b/>
      <sz val="10"/>
      <name val="Arial"/>
      <charset val="1"/>
    </font>
    <font>
      <b/>
      <sz val="10"/>
      <name val="Arial"/>
      <charset val="1"/>
    </font>
    <font>
      <sz val="10"/>
      <name val="Arial"/>
      <charset val="1"/>
    </font>
    <font>
      <sz val="10"/>
      <name val="Arial"/>
      <charset val="1"/>
    </font>
    <font>
      <b/>
      <sz val="10"/>
      <name val="Arial"/>
      <charset val="1"/>
    </font>
    <font>
      <b/>
      <sz val="10"/>
      <name val="Arial"/>
      <charset val="1"/>
    </font>
    <font>
      <sz val="10"/>
      <name val="Arial"/>
      <charset val="1"/>
    </font>
    <font>
      <sz val="10"/>
      <name val="Arial"/>
      <charset val="1"/>
    </font>
    <font>
      <b/>
      <sz val="10"/>
      <name val="Arial"/>
      <charset val="1"/>
    </font>
    <font>
      <b/>
      <sz val="10"/>
      <name val="Arial"/>
      <charset val="1"/>
    </font>
    <font>
      <sz val="10"/>
      <name val="Arial"/>
      <charset val="1"/>
    </font>
    <font>
      <sz val="10"/>
      <name val="Arial"/>
      <charset val="1"/>
    </font>
    <font>
      <b/>
      <sz val="10"/>
      <name val="Arial"/>
      <family val="2"/>
    </font>
    <font>
      <sz val="10"/>
      <name val="Arial"/>
      <family val="2"/>
    </font>
    <font>
      <u/>
      <sz val="10"/>
      <name val="Arial"/>
      <family val="2"/>
    </font>
    <font>
      <u/>
      <sz val="10"/>
      <color theme="10"/>
      <name val="Arial"/>
      <family val="2"/>
    </font>
    <font>
      <b/>
      <sz val="10"/>
      <color theme="0"/>
      <name val="Arial"/>
      <family val="2"/>
    </font>
    <font>
      <sz val="10"/>
      <color theme="0"/>
      <name val="Arial"/>
      <family val="2"/>
    </font>
    <font>
      <b/>
      <u/>
      <sz val="10"/>
      <name val="Arial"/>
      <family val="2"/>
    </font>
  </fonts>
  <fills count="7">
    <fill>
      <patternFill patternType="none"/>
    </fill>
    <fill>
      <patternFill patternType="gray125"/>
    </fill>
    <fill>
      <patternFill patternType="solid">
        <fgColor rgb="FFFF0000"/>
        <bgColor indexed="64"/>
      </patternFill>
    </fill>
    <fill>
      <patternFill patternType="solid">
        <fgColor rgb="FFFF5050"/>
        <bgColor indexed="64"/>
      </patternFill>
    </fill>
    <fill>
      <patternFill patternType="solid">
        <fgColor rgb="FFFFFF00"/>
        <bgColor indexed="64"/>
      </patternFill>
    </fill>
    <fill>
      <patternFill patternType="solid">
        <fgColor rgb="FF92D050"/>
        <bgColor indexed="64"/>
      </patternFill>
    </fill>
    <fill>
      <patternFill patternType="solid">
        <fgColor rgb="FFFF85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pplyNumberForma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cellStyleXfs>
  <cellXfs count="94">
    <xf numFmtId="0" fontId="0" fillId="0" borderId="0" xfId="0"/>
    <xf numFmtId="0" fontId="2" fillId="0" borderId="0" xfId="0" applyFont="1" applyFill="1" applyBorder="1" applyAlignment="1" applyProtection="1"/>
    <xf numFmtId="0" fontId="3" fillId="0" borderId="1" xfId="0" applyFont="1" applyFill="1" applyBorder="1" applyAlignment="1" applyProtection="1"/>
    <xf numFmtId="0" fontId="5" fillId="0" borderId="1" xfId="0" applyFont="1" applyFill="1" applyBorder="1" applyAlignment="1" applyProtection="1"/>
    <xf numFmtId="0" fontId="7" fillId="0" borderId="1" xfId="0" applyFont="1" applyFill="1" applyBorder="1" applyAlignment="1" applyProtection="1"/>
    <xf numFmtId="0" fontId="9" fillId="0" borderId="1" xfId="0" applyFont="1" applyFill="1" applyBorder="1" applyAlignment="1" applyProtection="1"/>
    <xf numFmtId="0" fontId="10" fillId="0" borderId="0" xfId="0" applyFont="1" applyFill="1" applyBorder="1" applyAlignment="1" applyProtection="1"/>
    <xf numFmtId="0" fontId="11" fillId="0" borderId="1" xfId="0" applyFont="1" applyFill="1" applyBorder="1" applyAlignment="1" applyProtection="1"/>
    <xf numFmtId="0" fontId="13" fillId="0" borderId="1" xfId="0" applyFont="1" applyFill="1" applyBorder="1" applyAlignment="1" applyProtection="1"/>
    <xf numFmtId="0" fontId="14" fillId="0" borderId="0" xfId="0" applyFont="1" applyFill="1" applyBorder="1" applyAlignment="1" applyProtection="1"/>
    <xf numFmtId="0" fontId="15" fillId="0" borderId="1" xfId="0" applyFont="1" applyFill="1" applyBorder="1" applyAlignment="1" applyProtection="1"/>
    <xf numFmtId="0" fontId="17" fillId="0" borderId="1" xfId="0" applyFont="1" applyFill="1" applyBorder="1" applyAlignment="1" applyProtection="1"/>
    <xf numFmtId="0" fontId="18" fillId="0" borderId="0" xfId="0" applyFont="1" applyFill="1" applyBorder="1" applyAlignment="1" applyProtection="1"/>
    <xf numFmtId="0" fontId="19" fillId="0" borderId="1" xfId="0" applyFont="1" applyFill="1" applyBorder="1" applyAlignment="1" applyProtection="1"/>
    <xf numFmtId="0" fontId="21" fillId="0" borderId="1" xfId="0" applyFont="1" applyFill="1" applyBorder="1" applyAlignment="1" applyProtection="1"/>
    <xf numFmtId="0" fontId="22" fillId="0" borderId="0" xfId="0" applyFont="1" applyFill="1" applyBorder="1" applyAlignment="1" applyProtection="1"/>
    <xf numFmtId="0" fontId="23" fillId="0" borderId="1" xfId="0" applyFont="1" applyFill="1" applyBorder="1" applyAlignment="1" applyProtection="1"/>
    <xf numFmtId="0" fontId="25" fillId="0" borderId="1" xfId="0" applyFont="1" applyFill="1" applyBorder="1" applyAlignment="1" applyProtection="1"/>
    <xf numFmtId="0" fontId="2" fillId="0" borderId="0" xfId="0" applyFont="1" applyFill="1" applyBorder="1" applyAlignment="1" applyProtection="1"/>
    <xf numFmtId="0" fontId="14" fillId="0" borderId="0" xfId="0" applyFont="1" applyFill="1" applyBorder="1" applyAlignment="1" applyProtection="1"/>
    <xf numFmtId="14" fontId="2" fillId="0" borderId="0" xfId="0" applyNumberFormat="1" applyFont="1" applyFill="1" applyBorder="1" applyAlignment="1" applyProtection="1"/>
    <xf numFmtId="0" fontId="2" fillId="0" borderId="0" xfId="0" applyFont="1" applyFill="1" applyBorder="1" applyAlignment="1" applyProtection="1"/>
    <xf numFmtId="0" fontId="6" fillId="0" borderId="0" xfId="0" applyFont="1" applyFill="1" applyBorder="1" applyAlignment="1" applyProtection="1"/>
    <xf numFmtId="0" fontId="10" fillId="0" borderId="0" xfId="0" applyFont="1" applyFill="1" applyBorder="1" applyAlignment="1" applyProtection="1"/>
    <xf numFmtId="0" fontId="18" fillId="0" borderId="0" xfId="0" applyFont="1" applyFill="1" applyBorder="1" applyAlignment="1" applyProtection="1"/>
    <xf numFmtId="0" fontId="26" fillId="0" borderId="0" xfId="0" applyFont="1" applyFill="1" applyBorder="1" applyAlignment="1" applyProtection="1"/>
    <xf numFmtId="0" fontId="26" fillId="0" borderId="0" xfId="0" applyFont="1" applyAlignment="1">
      <alignment vertical="center" wrapText="1"/>
    </xf>
    <xf numFmtId="0" fontId="27" fillId="0" borderId="0" xfId="0" applyFont="1"/>
    <xf numFmtId="0" fontId="28" fillId="0" borderId="0" xfId="0" applyFont="1" applyFill="1" applyBorder="1" applyAlignment="1" applyProtection="1"/>
    <xf numFmtId="0" fontId="28" fillId="0" borderId="0" xfId="0" applyFont="1"/>
    <xf numFmtId="2" fontId="26" fillId="0" borderId="0" xfId="0" applyNumberFormat="1" applyFont="1" applyAlignment="1">
      <alignment horizontal="left" vertical="center" wrapText="1"/>
    </xf>
    <xf numFmtId="1" fontId="26" fillId="0" borderId="0" xfId="0" applyNumberFormat="1" applyFont="1" applyAlignment="1">
      <alignment horizontal="left" vertical="center" wrapText="1"/>
    </xf>
    <xf numFmtId="9" fontId="0" fillId="0" borderId="0" xfId="1" applyFont="1" applyAlignment="1">
      <alignment horizontal="left"/>
    </xf>
    <xf numFmtId="0" fontId="0" fillId="0" borderId="0" xfId="0" applyFill="1"/>
    <xf numFmtId="0" fontId="0" fillId="3" borderId="0" xfId="0" applyFill="1"/>
    <xf numFmtId="0" fontId="0" fillId="4" borderId="0" xfId="0" applyFill="1"/>
    <xf numFmtId="0" fontId="26" fillId="0" borderId="0" xfId="0" applyFont="1"/>
    <xf numFmtId="0" fontId="26" fillId="0" borderId="0" xfId="0" applyFont="1" applyAlignment="1">
      <alignment horizontal="center" vertical="center" wrapText="1"/>
    </xf>
    <xf numFmtId="0" fontId="29" fillId="0" borderId="0" xfId="2" applyAlignment="1">
      <alignment horizontal="center" vertical="center" wrapText="1"/>
    </xf>
    <xf numFmtId="0" fontId="27" fillId="0" borderId="0" xfId="0" applyFont="1" applyAlignment="1">
      <alignment horizontal="center" vertical="center" wrapText="1"/>
    </xf>
    <xf numFmtId="10" fontId="27" fillId="0" borderId="0" xfId="0" applyNumberFormat="1" applyFont="1" applyAlignment="1">
      <alignment horizontal="center" vertical="center" wrapText="1"/>
    </xf>
    <xf numFmtId="9" fontId="27" fillId="0" borderId="0" xfId="0" applyNumberFormat="1" applyFont="1" applyAlignment="1">
      <alignment horizontal="center" vertical="center" wrapText="1"/>
    </xf>
    <xf numFmtId="10" fontId="0" fillId="0" borderId="0" xfId="1" applyNumberFormat="1" applyFont="1" applyAlignment="1">
      <alignment horizontal="left"/>
    </xf>
    <xf numFmtId="10" fontId="27" fillId="0" borderId="0" xfId="1" applyNumberFormat="1" applyFont="1" applyAlignment="1">
      <alignment horizontal="center" vertical="center" wrapText="1"/>
    </xf>
    <xf numFmtId="0" fontId="30" fillId="2"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0" borderId="0" xfId="0" applyFont="1" applyAlignment="1">
      <alignment horizontal="center" wrapText="1"/>
    </xf>
    <xf numFmtId="0" fontId="31" fillId="2" borderId="1" xfId="0" applyFont="1" applyFill="1" applyBorder="1" applyAlignment="1">
      <alignment wrapText="1"/>
    </xf>
    <xf numFmtId="0" fontId="0" fillId="5" borderId="1" xfId="0" applyFill="1" applyBorder="1" applyAlignment="1">
      <alignment wrapText="1"/>
    </xf>
    <xf numFmtId="0" fontId="0" fillId="0" borderId="0" xfId="0" applyAlignment="1">
      <alignment wrapText="1"/>
    </xf>
    <xf numFmtId="0" fontId="27" fillId="4" borderId="1" xfId="0" applyFont="1" applyFill="1" applyBorder="1" applyAlignment="1">
      <alignment wrapText="1"/>
    </xf>
    <xf numFmtId="0" fontId="30" fillId="2" borderId="1" xfId="0" applyFont="1" applyFill="1" applyBorder="1" applyAlignment="1">
      <alignment wrapText="1"/>
    </xf>
    <xf numFmtId="0" fontId="2" fillId="4" borderId="1" xfId="0" applyFont="1" applyFill="1" applyBorder="1" applyAlignment="1" applyProtection="1"/>
    <xf numFmtId="0" fontId="0" fillId="4" borderId="1" xfId="0" applyFill="1" applyBorder="1"/>
    <xf numFmtId="0" fontId="0" fillId="4" borderId="1" xfId="0" applyFont="1" applyFill="1" applyBorder="1" applyAlignment="1" applyProtection="1">
      <alignment wrapText="1"/>
    </xf>
    <xf numFmtId="0" fontId="28" fillId="0" borderId="0" xfId="0" applyFont="1" applyFill="1" applyBorder="1" applyAlignment="1" applyProtection="1">
      <alignment horizontal="center" wrapText="1"/>
    </xf>
    <xf numFmtId="0" fontId="28" fillId="0" borderId="0" xfId="0" applyFont="1" applyAlignment="1">
      <alignment horizontal="center" wrapText="1"/>
    </xf>
    <xf numFmtId="0" fontId="26" fillId="0" borderId="0" xfId="0" applyFont="1" applyFill="1" applyBorder="1" applyAlignment="1" applyProtection="1">
      <alignment vertical="center"/>
    </xf>
    <xf numFmtId="0" fontId="31" fillId="2" borderId="0" xfId="0" applyFont="1" applyFill="1"/>
    <xf numFmtId="0" fontId="31" fillId="2" borderId="1" xfId="0" applyFont="1" applyFill="1" applyBorder="1" applyAlignment="1" applyProtection="1"/>
    <xf numFmtId="0" fontId="2" fillId="5" borderId="1" xfId="0" applyFont="1" applyFill="1" applyBorder="1" applyAlignment="1" applyProtection="1"/>
    <xf numFmtId="0" fontId="0" fillId="5" borderId="0" xfId="0" applyFill="1"/>
    <xf numFmtId="0" fontId="0" fillId="4" borderId="1" xfId="0" applyFill="1" applyBorder="1" applyAlignment="1">
      <alignment wrapText="1"/>
    </xf>
    <xf numFmtId="0" fontId="27" fillId="5" borderId="1" xfId="0" applyFont="1" applyFill="1" applyBorder="1" applyAlignment="1" applyProtection="1"/>
    <xf numFmtId="0" fontId="27" fillId="4" borderId="1" xfId="0" applyFont="1" applyFill="1" applyBorder="1" applyAlignment="1" applyProtection="1"/>
    <xf numFmtId="0" fontId="27" fillId="0" borderId="0" xfId="0" applyFont="1" applyAlignment="1">
      <alignment wrapText="1"/>
    </xf>
    <xf numFmtId="0" fontId="27" fillId="5" borderId="1" xfId="0" applyFont="1" applyFill="1" applyBorder="1" applyAlignment="1">
      <alignment wrapText="1"/>
    </xf>
    <xf numFmtId="0" fontId="30" fillId="2" borderId="2" xfId="0" applyFont="1" applyFill="1" applyBorder="1" applyAlignment="1">
      <alignment wrapText="1"/>
    </xf>
    <xf numFmtId="0" fontId="2" fillId="0" borderId="0" xfId="0" applyFont="1" applyFill="1" applyBorder="1" applyAlignment="1" applyProtection="1"/>
    <xf numFmtId="0" fontId="1" fillId="0" borderId="0" xfId="0" applyFont="1" applyFill="1" applyBorder="1" applyAlignment="1" applyProtection="1"/>
    <xf numFmtId="0" fontId="6" fillId="0" borderId="0" xfId="0" applyFont="1" applyFill="1" applyBorder="1" applyAlignment="1" applyProtection="1"/>
    <xf numFmtId="0" fontId="10" fillId="0" borderId="0" xfId="0" applyFont="1" applyFill="1" applyBorder="1" applyAlignment="1" applyProtection="1"/>
    <xf numFmtId="0" fontId="14" fillId="0" borderId="0" xfId="0" applyFont="1" applyFill="1" applyBorder="1" applyAlignment="1" applyProtection="1"/>
    <xf numFmtId="0" fontId="18" fillId="0" borderId="0" xfId="0" applyFont="1" applyFill="1" applyBorder="1" applyAlignment="1" applyProtection="1"/>
    <xf numFmtId="0" fontId="32" fillId="0" borderId="0" xfId="0" applyFont="1"/>
    <xf numFmtId="0" fontId="27" fillId="0" borderId="0" xfId="0" applyFont="1" applyAlignment="1">
      <alignment horizontal="right" vertical="center" wrapText="1"/>
    </xf>
    <xf numFmtId="0" fontId="0" fillId="0" borderId="0" xfId="0" applyAlignment="1">
      <alignment horizontal="center"/>
    </xf>
    <xf numFmtId="0" fontId="27" fillId="0" borderId="0" xfId="0" applyFont="1" applyAlignment="1">
      <alignment horizontal="center"/>
    </xf>
    <xf numFmtId="2" fontId="0" fillId="0" borderId="0" xfId="0" applyNumberFormat="1" applyAlignment="1">
      <alignment horizontal="center"/>
    </xf>
    <xf numFmtId="0" fontId="27" fillId="0" borderId="0" xfId="0" applyFont="1" applyAlignment="1">
      <alignment horizontal="center" vertical="center"/>
    </xf>
    <xf numFmtId="0" fontId="0" fillId="0" borderId="0" xfId="0" applyAlignment="1">
      <alignment horizontal="left"/>
    </xf>
    <xf numFmtId="0" fontId="27" fillId="0" borderId="0" xfId="0" applyFont="1" applyAlignment="1">
      <alignment horizontal="left"/>
    </xf>
    <xf numFmtId="10" fontId="26" fillId="0" borderId="0" xfId="0" applyNumberFormat="1" applyFont="1" applyAlignment="1">
      <alignment horizontal="left"/>
    </xf>
    <xf numFmtId="0" fontId="26" fillId="6" borderId="0" xfId="0" applyFont="1" applyFill="1"/>
    <xf numFmtId="0" fontId="26" fillId="6" borderId="0" xfId="0" applyFont="1" applyFill="1" applyAlignment="1">
      <alignment horizontal="center"/>
    </xf>
    <xf numFmtId="0" fontId="26" fillId="6" borderId="0" xfId="0" applyFont="1" applyFill="1" applyAlignment="1">
      <alignment horizontal="center" vertical="center"/>
    </xf>
    <xf numFmtId="0" fontId="4" fillId="0" borderId="1" xfId="0" applyFont="1" applyFill="1" applyBorder="1" applyAlignment="1" applyProtection="1">
      <alignment vertical="center"/>
    </xf>
    <xf numFmtId="0" fontId="8" fillId="0" borderId="1" xfId="0" applyFont="1" applyFill="1" applyBorder="1" applyAlignment="1" applyProtection="1">
      <alignment vertical="center"/>
    </xf>
    <xf numFmtId="0" fontId="12" fillId="0" borderId="1" xfId="0" applyFont="1" applyFill="1" applyBorder="1" applyAlignment="1" applyProtection="1">
      <alignment vertical="center"/>
    </xf>
    <xf numFmtId="0" fontId="16" fillId="0" borderId="1" xfId="0" applyFont="1" applyFill="1" applyBorder="1" applyAlignment="1" applyProtection="1">
      <alignment vertical="center"/>
    </xf>
    <xf numFmtId="0" fontId="20" fillId="0" borderId="1" xfId="0" applyFont="1" applyFill="1" applyBorder="1" applyAlignment="1" applyProtection="1">
      <alignment vertical="center"/>
    </xf>
    <xf numFmtId="0" fontId="22" fillId="0" borderId="0" xfId="0" applyFont="1" applyFill="1" applyBorder="1" applyAlignment="1" applyProtection="1"/>
    <xf numFmtId="0" fontId="24" fillId="0" borderId="1" xfId="0" applyFont="1" applyFill="1" applyBorder="1" applyAlignment="1" applyProtection="1">
      <alignment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8585"/>
      <color rgb="FFFF5050"/>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7</xdr:col>
      <xdr:colOff>400050</xdr:colOff>
      <xdr:row>15</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9525" y="0"/>
          <a:ext cx="2438400" cy="2428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ars.aashe.org/institutions/university-of-louisville-ky/report/2011-01-21/" TargetMode="External"/><Relationship Id="rId2" Type="http://schemas.openxmlformats.org/officeDocument/2006/relationships/hyperlink" Target="http://stars.aashe.org/institutions/university-of-louisville-ky/report/936/" TargetMode="External"/><Relationship Id="rId1" Type="http://schemas.openxmlformats.org/officeDocument/2006/relationships/hyperlink" Target="http://stars.aashe.org/institutions/university-of-louisville-ky/report/2016-02-13/"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reports.aashe.org/institutions/university-of-louisville-ky/report/2019-02-2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89"/>
  <sheetViews>
    <sheetView tabSelected="1" workbookViewId="0"/>
  </sheetViews>
  <sheetFormatPr defaultRowHeight="12.75" x14ac:dyDescent="0.2"/>
  <cols>
    <col min="1" max="1" width="32.140625" customWidth="1"/>
    <col min="3" max="3" width="7.85546875" customWidth="1"/>
    <col min="4" max="4" width="10.140625" customWidth="1"/>
    <col min="5" max="5" width="10.5703125" customWidth="1"/>
    <col min="6" max="6" width="11" customWidth="1"/>
    <col min="8" max="8" width="9.140625" customWidth="1"/>
    <col min="9" max="9" width="10.42578125" customWidth="1"/>
  </cols>
  <sheetData>
    <row r="1" spans="1:4" x14ac:dyDescent="0.2">
      <c r="A1" s="70" t="s">
        <v>0</v>
      </c>
      <c r="B1" s="70"/>
    </row>
    <row r="2" spans="1:4" x14ac:dyDescent="0.2">
      <c r="A2" s="69" t="s">
        <v>1</v>
      </c>
      <c r="B2" s="69"/>
    </row>
    <row r="3" spans="1:4" x14ac:dyDescent="0.2">
      <c r="A3" s="1" t="s">
        <v>2</v>
      </c>
      <c r="B3" s="20">
        <v>43523</v>
      </c>
    </row>
    <row r="4" spans="1:4" x14ac:dyDescent="0.2">
      <c r="A4" s="18"/>
      <c r="B4" s="20"/>
    </row>
    <row r="5" spans="1:4" x14ac:dyDescent="0.2">
      <c r="A5" s="25" t="s">
        <v>4</v>
      </c>
      <c r="B5" s="28" t="s">
        <v>6</v>
      </c>
      <c r="C5" s="29" t="s">
        <v>1964</v>
      </c>
      <c r="D5" s="29" t="s">
        <v>1965</v>
      </c>
    </row>
    <row r="6" spans="1:4" x14ac:dyDescent="0.2">
      <c r="A6" s="26" t="s">
        <v>1963</v>
      </c>
      <c r="B6" s="30">
        <v>66.239999999999995</v>
      </c>
      <c r="C6" s="31">
        <v>100</v>
      </c>
      <c r="D6" s="83">
        <v>0.66239999999999999</v>
      </c>
    </row>
    <row r="8" spans="1:4" x14ac:dyDescent="0.2">
      <c r="A8" s="28" t="s">
        <v>5</v>
      </c>
    </row>
    <row r="9" spans="1:4" x14ac:dyDescent="0.2">
      <c r="A9" s="25" t="s">
        <v>17</v>
      </c>
      <c r="B9" s="1" t="s">
        <v>18</v>
      </c>
      <c r="C9" s="1" t="s">
        <v>18</v>
      </c>
      <c r="D9" s="32">
        <f t="shared" ref="D9" si="0">B9/C9</f>
        <v>1</v>
      </c>
    </row>
    <row r="10" spans="1:4" x14ac:dyDescent="0.2">
      <c r="A10" s="25" t="s">
        <v>9</v>
      </c>
      <c r="B10" s="1" t="s">
        <v>10</v>
      </c>
      <c r="C10" s="1" t="s">
        <v>11</v>
      </c>
      <c r="D10" s="42">
        <f>B10/C10</f>
        <v>0.78682926829268285</v>
      </c>
    </row>
    <row r="11" spans="1:4" x14ac:dyDescent="0.2">
      <c r="A11" s="25" t="s">
        <v>14</v>
      </c>
      <c r="B11" s="1" t="s">
        <v>15</v>
      </c>
      <c r="C11" s="1" t="s">
        <v>16</v>
      </c>
      <c r="D11" s="42">
        <f>B11/C11</f>
        <v>0.70250000000000001</v>
      </c>
    </row>
    <row r="12" spans="1:4" x14ac:dyDescent="0.2">
      <c r="A12" s="25" t="s">
        <v>7</v>
      </c>
      <c r="B12" s="1" t="s">
        <v>2006</v>
      </c>
      <c r="C12" s="1" t="s">
        <v>8</v>
      </c>
      <c r="D12" s="42">
        <f>B12/C12</f>
        <v>0.56948275862068964</v>
      </c>
    </row>
    <row r="13" spans="1:4" x14ac:dyDescent="0.2">
      <c r="A13" s="25" t="s">
        <v>12</v>
      </c>
      <c r="B13" s="1" t="s">
        <v>2007</v>
      </c>
      <c r="C13" s="1" t="s">
        <v>13</v>
      </c>
      <c r="D13" s="42">
        <f>B13/C13</f>
        <v>0.53342857142857147</v>
      </c>
    </row>
    <row r="15" spans="1:4" x14ac:dyDescent="0.2">
      <c r="A15" s="1" t="s">
        <v>19</v>
      </c>
    </row>
    <row r="17" spans="1:9" ht="38.25" x14ac:dyDescent="0.2">
      <c r="A17" s="36" t="s">
        <v>1967</v>
      </c>
      <c r="B17" s="37" t="s">
        <v>1968</v>
      </c>
      <c r="C17" s="37" t="s">
        <v>1969</v>
      </c>
      <c r="D17" s="37" t="s">
        <v>1970</v>
      </c>
      <c r="E17" s="37" t="s">
        <v>7</v>
      </c>
      <c r="F17" s="37" t="s">
        <v>12</v>
      </c>
      <c r="G17" s="37" t="s">
        <v>1971</v>
      </c>
      <c r="H17" s="37" t="s">
        <v>9</v>
      </c>
      <c r="I17" s="37" t="s">
        <v>1912</v>
      </c>
    </row>
    <row r="18" spans="1:9" s="27" customFormat="1" x14ac:dyDescent="0.2">
      <c r="B18" s="38">
        <v>2019</v>
      </c>
      <c r="C18" s="39" t="s">
        <v>1963</v>
      </c>
      <c r="D18" s="40">
        <v>0.66239999999999999</v>
      </c>
      <c r="E18" s="43">
        <v>0.56948275862068964</v>
      </c>
      <c r="F18" s="43">
        <v>0.53342857142857147</v>
      </c>
      <c r="G18" s="43">
        <v>0.70250000000000001</v>
      </c>
      <c r="H18" s="43">
        <v>0.78682926829268285</v>
      </c>
      <c r="I18" s="41">
        <v>1</v>
      </c>
    </row>
    <row r="19" spans="1:9" x14ac:dyDescent="0.2">
      <c r="B19" s="38">
        <v>2016</v>
      </c>
      <c r="C19" s="39" t="s">
        <v>1963</v>
      </c>
      <c r="D19" s="40">
        <v>0.65190000000000003</v>
      </c>
      <c r="E19" s="40">
        <v>0.5645</v>
      </c>
      <c r="F19" s="40">
        <v>0.43409999999999999</v>
      </c>
      <c r="G19" s="40">
        <v>0.72589999999999999</v>
      </c>
      <c r="H19" s="40">
        <v>0.88900000000000001</v>
      </c>
      <c r="I19" s="41">
        <v>1</v>
      </c>
    </row>
    <row r="20" spans="1:9" x14ac:dyDescent="0.2">
      <c r="B20" s="38">
        <v>2013</v>
      </c>
      <c r="C20" s="39" t="s">
        <v>1920</v>
      </c>
      <c r="D20" s="40">
        <v>0.58289999999999997</v>
      </c>
      <c r="E20" s="40">
        <v>0.51949999999999996</v>
      </c>
      <c r="F20" s="40">
        <v>0.316</v>
      </c>
      <c r="G20" s="40">
        <v>0.79310000000000003</v>
      </c>
      <c r="H20" s="39" t="s">
        <v>1024</v>
      </c>
      <c r="I20" s="41">
        <v>1</v>
      </c>
    </row>
    <row r="21" spans="1:9" x14ac:dyDescent="0.2">
      <c r="B21" s="38">
        <v>2011</v>
      </c>
      <c r="C21" s="39" t="s">
        <v>1920</v>
      </c>
      <c r="D21" s="40">
        <v>0.50109999999999999</v>
      </c>
      <c r="E21" s="40">
        <v>0.54590000000000005</v>
      </c>
      <c r="F21" s="40">
        <v>0.28539999999999999</v>
      </c>
      <c r="G21" s="40">
        <v>0.67210000000000003</v>
      </c>
      <c r="H21" s="39" t="s">
        <v>1024</v>
      </c>
      <c r="I21" s="39" t="s">
        <v>1024</v>
      </c>
    </row>
    <row r="23" spans="1:9" x14ac:dyDescent="0.2">
      <c r="A23" s="75" t="s">
        <v>2068</v>
      </c>
    </row>
    <row r="24" spans="1:9" x14ac:dyDescent="0.2">
      <c r="A24" s="36" t="s">
        <v>2069</v>
      </c>
    </row>
    <row r="25" spans="1:9" x14ac:dyDescent="0.2">
      <c r="B25" s="37" t="s">
        <v>2013</v>
      </c>
      <c r="C25" s="76">
        <v>5</v>
      </c>
    </row>
    <row r="26" spans="1:9" x14ac:dyDescent="0.2">
      <c r="B26" s="37" t="s">
        <v>1963</v>
      </c>
      <c r="C26" s="76">
        <v>107</v>
      </c>
    </row>
    <row r="27" spans="1:9" x14ac:dyDescent="0.2">
      <c r="B27" s="37" t="s">
        <v>1920</v>
      </c>
      <c r="C27" s="76">
        <v>137</v>
      </c>
    </row>
    <row r="28" spans="1:9" x14ac:dyDescent="0.2">
      <c r="B28" s="37" t="s">
        <v>2014</v>
      </c>
      <c r="C28" s="76">
        <v>43</v>
      </c>
    </row>
    <row r="29" spans="1:9" x14ac:dyDescent="0.2">
      <c r="B29" s="37" t="s">
        <v>2015</v>
      </c>
      <c r="C29" s="76">
        <v>12</v>
      </c>
    </row>
    <row r="30" spans="1:9" x14ac:dyDescent="0.2">
      <c r="A30" s="75" t="s">
        <v>2016</v>
      </c>
    </row>
    <row r="31" spans="1:9" x14ac:dyDescent="0.2">
      <c r="A31" s="84" t="s">
        <v>0</v>
      </c>
      <c r="B31" s="85">
        <v>2019</v>
      </c>
      <c r="C31" s="86" t="s">
        <v>1963</v>
      </c>
      <c r="D31" s="85">
        <v>66.239999999999995</v>
      </c>
    </row>
    <row r="32" spans="1:9" s="27" customFormat="1" x14ac:dyDescent="0.2">
      <c r="A32" s="27" t="s">
        <v>2071</v>
      </c>
      <c r="B32" s="80">
        <v>2017</v>
      </c>
      <c r="C32" s="80" t="s">
        <v>1963</v>
      </c>
      <c r="D32" s="80">
        <v>65.95</v>
      </c>
    </row>
    <row r="33" spans="1:8" x14ac:dyDescent="0.2">
      <c r="A33" s="27" t="s">
        <v>2017</v>
      </c>
      <c r="B33" s="77">
        <v>2014</v>
      </c>
      <c r="C33" s="78" t="s">
        <v>1920</v>
      </c>
      <c r="D33" s="79">
        <v>58.8</v>
      </c>
      <c r="E33" t="s">
        <v>2057</v>
      </c>
    </row>
    <row r="34" spans="1:8" x14ac:dyDescent="0.2">
      <c r="A34" s="27" t="s">
        <v>2018</v>
      </c>
      <c r="B34" s="77">
        <v>2017</v>
      </c>
      <c r="C34" s="78" t="s">
        <v>1920</v>
      </c>
      <c r="D34" s="77">
        <v>54.15</v>
      </c>
    </row>
    <row r="35" spans="1:8" x14ac:dyDescent="0.2">
      <c r="A35" s="27" t="s">
        <v>2019</v>
      </c>
      <c r="B35" s="77">
        <v>2015</v>
      </c>
      <c r="C35" s="78" t="s">
        <v>1920</v>
      </c>
      <c r="D35" s="77">
        <v>47.07</v>
      </c>
      <c r="E35" s="27" t="s">
        <v>2057</v>
      </c>
    </row>
    <row r="36" spans="1:8" x14ac:dyDescent="0.2">
      <c r="A36" s="27" t="s">
        <v>2020</v>
      </c>
      <c r="B36" s="77">
        <v>2015</v>
      </c>
      <c r="C36" s="78" t="s">
        <v>1920</v>
      </c>
      <c r="D36" s="77">
        <v>45.25</v>
      </c>
      <c r="E36" s="27" t="s">
        <v>2057</v>
      </c>
    </row>
    <row r="37" spans="1:8" x14ac:dyDescent="0.2">
      <c r="A37" s="27" t="s">
        <v>2021</v>
      </c>
      <c r="B37" s="77">
        <v>2015</v>
      </c>
      <c r="C37" s="78" t="s">
        <v>2014</v>
      </c>
      <c r="D37" s="77">
        <v>40.58</v>
      </c>
      <c r="E37" s="27" t="s">
        <v>2057</v>
      </c>
    </row>
    <row r="38" spans="1:8" x14ac:dyDescent="0.2">
      <c r="A38" s="27" t="s">
        <v>2070</v>
      </c>
      <c r="B38" s="77">
        <v>2018</v>
      </c>
      <c r="C38" s="78" t="s">
        <v>2014</v>
      </c>
      <c r="D38" s="77">
        <v>38.32</v>
      </c>
    </row>
    <row r="39" spans="1:8" x14ac:dyDescent="0.2">
      <c r="A39" s="27" t="s">
        <v>2022</v>
      </c>
      <c r="B39" s="77">
        <v>2013</v>
      </c>
      <c r="C39" s="78" t="s">
        <v>2014</v>
      </c>
      <c r="D39" s="77">
        <v>32.130000000000003</v>
      </c>
      <c r="E39" t="s">
        <v>2057</v>
      </c>
    </row>
    <row r="41" spans="1:8" x14ac:dyDescent="0.2">
      <c r="A41" s="75" t="s">
        <v>2023</v>
      </c>
    </row>
    <row r="42" spans="1:8" x14ac:dyDescent="0.2">
      <c r="A42" t="s">
        <v>2024</v>
      </c>
      <c r="B42" s="77">
        <v>2017</v>
      </c>
      <c r="C42" s="78" t="s">
        <v>1963</v>
      </c>
      <c r="D42" s="77">
        <v>71.94</v>
      </c>
      <c r="E42" s="81"/>
      <c r="F42" s="27" t="s">
        <v>34</v>
      </c>
    </row>
    <row r="43" spans="1:8" x14ac:dyDescent="0.2">
      <c r="A43" t="s">
        <v>2025</v>
      </c>
      <c r="B43" s="77">
        <v>2017</v>
      </c>
      <c r="C43" s="78" t="s">
        <v>1963</v>
      </c>
      <c r="D43" s="77">
        <v>71.75</v>
      </c>
      <c r="E43" s="81"/>
      <c r="F43" t="s">
        <v>34</v>
      </c>
      <c r="G43" t="s">
        <v>2026</v>
      </c>
      <c r="H43" t="s">
        <v>2027</v>
      </c>
    </row>
    <row r="44" spans="1:8" x14ac:dyDescent="0.2">
      <c r="A44" t="s">
        <v>2030</v>
      </c>
      <c r="B44" s="77">
        <v>2018</v>
      </c>
      <c r="C44" s="78" t="s">
        <v>1963</v>
      </c>
      <c r="D44" s="79">
        <v>66.3</v>
      </c>
      <c r="E44" s="81"/>
      <c r="F44" t="s">
        <v>34</v>
      </c>
    </row>
    <row r="45" spans="1:8" x14ac:dyDescent="0.2">
      <c r="A45" s="84" t="s">
        <v>0</v>
      </c>
      <c r="B45" s="85">
        <v>2019</v>
      </c>
      <c r="C45" s="86" t="s">
        <v>1963</v>
      </c>
      <c r="D45" s="85">
        <v>66.239999999999995</v>
      </c>
      <c r="E45" s="81"/>
      <c r="F45" t="s">
        <v>34</v>
      </c>
      <c r="G45" t="s">
        <v>2026</v>
      </c>
      <c r="H45" t="s">
        <v>2027</v>
      </c>
    </row>
    <row r="46" spans="1:8" x14ac:dyDescent="0.2">
      <c r="A46" t="s">
        <v>2029</v>
      </c>
      <c r="B46" s="77">
        <v>2016</v>
      </c>
      <c r="C46" s="78" t="s">
        <v>1963</v>
      </c>
      <c r="D46" s="77">
        <v>65.87</v>
      </c>
      <c r="E46" s="82" t="s">
        <v>2057</v>
      </c>
      <c r="F46" t="s">
        <v>34</v>
      </c>
      <c r="G46" t="s">
        <v>2026</v>
      </c>
      <c r="H46" t="s">
        <v>2027</v>
      </c>
    </row>
    <row r="47" spans="1:8" x14ac:dyDescent="0.2">
      <c r="A47" t="s">
        <v>2033</v>
      </c>
      <c r="B47" s="77">
        <v>2018</v>
      </c>
      <c r="C47" s="78" t="s">
        <v>1963</v>
      </c>
      <c r="D47" s="77">
        <v>65.53</v>
      </c>
      <c r="E47" s="81"/>
      <c r="G47" t="s">
        <v>2026</v>
      </c>
      <c r="H47" t="s">
        <v>2027</v>
      </c>
    </row>
    <row r="48" spans="1:8" x14ac:dyDescent="0.2">
      <c r="A48" s="27" t="s">
        <v>2028</v>
      </c>
      <c r="B48" s="77">
        <v>2017</v>
      </c>
      <c r="C48" s="78" t="s">
        <v>1920</v>
      </c>
      <c r="D48" s="77">
        <v>63.29</v>
      </c>
      <c r="E48" s="81"/>
    </row>
    <row r="49" spans="1:8" x14ac:dyDescent="0.2">
      <c r="A49" t="s">
        <v>2031</v>
      </c>
      <c r="B49" s="77">
        <v>2015</v>
      </c>
      <c r="C49" s="78" t="s">
        <v>1920</v>
      </c>
      <c r="D49" s="77">
        <v>61.36</v>
      </c>
      <c r="E49" s="82" t="s">
        <v>2057</v>
      </c>
      <c r="F49" t="s">
        <v>2032</v>
      </c>
    </row>
    <row r="50" spans="1:8" x14ac:dyDescent="0.2">
      <c r="A50" t="s">
        <v>2034</v>
      </c>
      <c r="B50" s="77">
        <v>2018</v>
      </c>
      <c r="C50" s="78" t="s">
        <v>1920</v>
      </c>
      <c r="D50" s="77">
        <v>53.85</v>
      </c>
      <c r="E50" s="81"/>
      <c r="F50" t="s">
        <v>34</v>
      </c>
      <c r="G50" t="s">
        <v>2026</v>
      </c>
      <c r="H50" t="s">
        <v>2027</v>
      </c>
    </row>
    <row r="51" spans="1:8" x14ac:dyDescent="0.2">
      <c r="A51" t="s">
        <v>2040</v>
      </c>
      <c r="B51" s="77">
        <v>2018</v>
      </c>
      <c r="C51" s="78" t="s">
        <v>1920</v>
      </c>
      <c r="D51" s="77">
        <v>53.65</v>
      </c>
      <c r="E51" s="77"/>
    </row>
    <row r="52" spans="1:8" x14ac:dyDescent="0.2">
      <c r="A52" t="s">
        <v>2038</v>
      </c>
      <c r="B52" s="77">
        <v>2017</v>
      </c>
      <c r="C52" s="78" t="s">
        <v>1920</v>
      </c>
      <c r="D52" s="77">
        <v>52.77</v>
      </c>
      <c r="E52" s="77"/>
      <c r="G52" t="s">
        <v>2026</v>
      </c>
      <c r="H52" t="s">
        <v>2027</v>
      </c>
    </row>
    <row r="53" spans="1:8" x14ac:dyDescent="0.2">
      <c r="A53" t="s">
        <v>2039</v>
      </c>
      <c r="B53" s="77">
        <v>2018</v>
      </c>
      <c r="C53" s="78" t="s">
        <v>1920</v>
      </c>
      <c r="D53" s="77">
        <v>49.76</v>
      </c>
      <c r="E53" s="77"/>
      <c r="G53" t="s">
        <v>2026</v>
      </c>
      <c r="H53" t="s">
        <v>2027</v>
      </c>
    </row>
    <row r="54" spans="1:8" x14ac:dyDescent="0.2">
      <c r="A54" t="s">
        <v>2035</v>
      </c>
      <c r="B54" s="77">
        <v>2018</v>
      </c>
      <c r="C54" s="27" t="s">
        <v>2015</v>
      </c>
      <c r="E54" s="81"/>
    </row>
    <row r="55" spans="1:8" x14ac:dyDescent="0.2">
      <c r="A55" t="s">
        <v>2036</v>
      </c>
      <c r="B55" s="77">
        <v>2015</v>
      </c>
      <c r="C55" s="78" t="s">
        <v>2015</v>
      </c>
      <c r="D55" s="77"/>
      <c r="E55" s="82" t="s">
        <v>2057</v>
      </c>
    </row>
    <row r="56" spans="1:8" x14ac:dyDescent="0.2">
      <c r="A56" t="s">
        <v>2037</v>
      </c>
      <c r="B56" s="77">
        <v>2012</v>
      </c>
      <c r="C56" s="77"/>
      <c r="D56" s="77"/>
      <c r="E56" s="82" t="s">
        <v>2057</v>
      </c>
    </row>
    <row r="58" spans="1:8" x14ac:dyDescent="0.2">
      <c r="A58" s="75" t="s">
        <v>2041</v>
      </c>
      <c r="B58" s="77"/>
      <c r="C58" s="77"/>
      <c r="D58" s="77"/>
    </row>
    <row r="59" spans="1:8" x14ac:dyDescent="0.2">
      <c r="A59" t="s">
        <v>2046</v>
      </c>
      <c r="B59" s="77">
        <v>2018</v>
      </c>
      <c r="C59" s="78" t="s">
        <v>2013</v>
      </c>
      <c r="D59" s="79">
        <v>86.82</v>
      </c>
    </row>
    <row r="60" spans="1:8" x14ac:dyDescent="0.2">
      <c r="A60" t="s">
        <v>2043</v>
      </c>
      <c r="B60" s="77">
        <v>2017</v>
      </c>
      <c r="C60" s="78" t="s">
        <v>1963</v>
      </c>
      <c r="D60" s="77">
        <v>71.75</v>
      </c>
    </row>
    <row r="61" spans="1:8" x14ac:dyDescent="0.2">
      <c r="A61" t="s">
        <v>2044</v>
      </c>
      <c r="B61" s="77">
        <v>2018</v>
      </c>
      <c r="C61" s="78" t="s">
        <v>1963</v>
      </c>
      <c r="D61" s="77">
        <v>69.02</v>
      </c>
    </row>
    <row r="62" spans="1:8" x14ac:dyDescent="0.2">
      <c r="A62" t="s">
        <v>2049</v>
      </c>
      <c r="B62" s="77">
        <v>2017</v>
      </c>
      <c r="C62" s="78" t="s">
        <v>1963</v>
      </c>
      <c r="D62" s="77">
        <v>67.83</v>
      </c>
    </row>
    <row r="63" spans="1:8" x14ac:dyDescent="0.2">
      <c r="A63" s="84" t="s">
        <v>0</v>
      </c>
      <c r="B63" s="85">
        <v>2019</v>
      </c>
      <c r="C63" s="86" t="s">
        <v>1963</v>
      </c>
      <c r="D63" s="85">
        <v>66.239999999999995</v>
      </c>
    </row>
    <row r="64" spans="1:8" x14ac:dyDescent="0.2">
      <c r="A64" t="s">
        <v>2042</v>
      </c>
      <c r="B64" s="77">
        <v>2018</v>
      </c>
      <c r="C64" s="78" t="s">
        <v>1963</v>
      </c>
      <c r="D64" s="77">
        <v>65.349999999999994</v>
      </c>
    </row>
    <row r="65" spans="1:7" x14ac:dyDescent="0.2">
      <c r="A65" t="s">
        <v>2048</v>
      </c>
      <c r="B65" s="77">
        <v>2018</v>
      </c>
      <c r="C65" s="78" t="s">
        <v>1920</v>
      </c>
      <c r="D65" s="77">
        <v>60.83</v>
      </c>
    </row>
    <row r="66" spans="1:7" x14ac:dyDescent="0.2">
      <c r="A66" t="s">
        <v>2045</v>
      </c>
      <c r="B66" s="77">
        <v>2018</v>
      </c>
      <c r="C66" s="78" t="s">
        <v>1920</v>
      </c>
      <c r="D66" s="77">
        <v>59.34</v>
      </c>
    </row>
    <row r="67" spans="1:7" x14ac:dyDescent="0.2">
      <c r="A67" t="s">
        <v>2058</v>
      </c>
      <c r="B67" s="77">
        <v>2017</v>
      </c>
      <c r="C67" s="78" t="s">
        <v>1920</v>
      </c>
      <c r="D67" s="77">
        <v>58.55</v>
      </c>
    </row>
    <row r="68" spans="1:7" x14ac:dyDescent="0.2">
      <c r="A68" s="27" t="s">
        <v>2047</v>
      </c>
      <c r="B68" s="77">
        <v>2018</v>
      </c>
      <c r="C68" s="78" t="s">
        <v>1920</v>
      </c>
      <c r="D68" s="79">
        <v>54.91</v>
      </c>
    </row>
    <row r="69" spans="1:7" x14ac:dyDescent="0.2">
      <c r="A69" t="s">
        <v>2050</v>
      </c>
      <c r="B69" s="77">
        <v>2018</v>
      </c>
      <c r="C69" s="78" t="s">
        <v>1920</v>
      </c>
      <c r="D69" s="77">
        <v>50.04</v>
      </c>
    </row>
    <row r="70" spans="1:7" x14ac:dyDescent="0.2">
      <c r="A70" t="s">
        <v>2055</v>
      </c>
      <c r="B70" s="77">
        <v>2018</v>
      </c>
      <c r="C70" s="78" t="s">
        <v>1920</v>
      </c>
      <c r="D70" s="77">
        <v>49.76</v>
      </c>
    </row>
    <row r="71" spans="1:7" x14ac:dyDescent="0.2">
      <c r="A71" s="27" t="s">
        <v>2053</v>
      </c>
      <c r="B71" s="77">
        <v>2016</v>
      </c>
      <c r="C71" s="78" t="s">
        <v>1920</v>
      </c>
      <c r="D71" s="77">
        <v>46.59</v>
      </c>
    </row>
    <row r="72" spans="1:7" x14ac:dyDescent="0.2">
      <c r="A72" s="27" t="s">
        <v>2056</v>
      </c>
      <c r="B72" s="77">
        <v>2016</v>
      </c>
      <c r="C72" s="78" t="s">
        <v>2057</v>
      </c>
      <c r="D72" s="77"/>
    </row>
    <row r="73" spans="1:7" x14ac:dyDescent="0.2">
      <c r="A73" t="s">
        <v>2051</v>
      </c>
      <c r="B73" s="77"/>
      <c r="C73" s="77"/>
      <c r="D73" s="77"/>
    </row>
    <row r="74" spans="1:7" x14ac:dyDescent="0.2">
      <c r="A74" t="s">
        <v>2052</v>
      </c>
      <c r="B74" s="77"/>
      <c r="C74" s="77"/>
      <c r="D74" s="77"/>
    </row>
    <row r="75" spans="1:7" x14ac:dyDescent="0.2">
      <c r="A75" t="s">
        <v>2054</v>
      </c>
      <c r="B75" s="77"/>
      <c r="C75" s="77"/>
      <c r="D75" s="77"/>
    </row>
    <row r="76" spans="1:7" x14ac:dyDescent="0.2">
      <c r="A76" t="s">
        <v>2059</v>
      </c>
      <c r="B76" s="77"/>
      <c r="C76" s="77"/>
      <c r="D76" s="77"/>
    </row>
    <row r="78" spans="1:7" x14ac:dyDescent="0.2">
      <c r="A78" s="75" t="s">
        <v>2060</v>
      </c>
    </row>
    <row r="79" spans="1:7" x14ac:dyDescent="0.2">
      <c r="A79" t="s">
        <v>2061</v>
      </c>
      <c r="B79" s="77">
        <v>2015</v>
      </c>
      <c r="C79" s="78" t="s">
        <v>1963</v>
      </c>
      <c r="D79" s="77">
        <v>77.239999999999995</v>
      </c>
      <c r="E79" s="78" t="s">
        <v>2057</v>
      </c>
    </row>
    <row r="80" spans="1:7" x14ac:dyDescent="0.2">
      <c r="A80" t="s">
        <v>2066</v>
      </c>
      <c r="B80" s="77">
        <v>2017</v>
      </c>
      <c r="C80" s="78" t="s">
        <v>1963</v>
      </c>
      <c r="D80" s="77">
        <v>72.05</v>
      </c>
      <c r="E80" s="77"/>
      <c r="F80" t="s">
        <v>34</v>
      </c>
      <c r="G80" t="s">
        <v>2026</v>
      </c>
    </row>
    <row r="81" spans="1:8" x14ac:dyDescent="0.2">
      <c r="A81" t="s">
        <v>2064</v>
      </c>
      <c r="B81" s="77">
        <v>2018</v>
      </c>
      <c r="C81" s="78" t="s">
        <v>1963</v>
      </c>
      <c r="D81" s="77">
        <v>71.650000000000006</v>
      </c>
      <c r="E81" s="77"/>
    </row>
    <row r="82" spans="1:8" x14ac:dyDescent="0.2">
      <c r="A82" t="s">
        <v>2065</v>
      </c>
      <c r="B82" s="77">
        <v>2017</v>
      </c>
      <c r="C82" s="78" t="s">
        <v>1963</v>
      </c>
      <c r="D82" s="77">
        <v>70.78</v>
      </c>
      <c r="E82" s="77"/>
      <c r="F82" t="s">
        <v>34</v>
      </c>
      <c r="G82" t="s">
        <v>2026</v>
      </c>
    </row>
    <row r="83" spans="1:8" x14ac:dyDescent="0.2">
      <c r="A83" t="s">
        <v>2062</v>
      </c>
      <c r="B83" s="77">
        <v>2017</v>
      </c>
      <c r="C83" s="78" t="s">
        <v>1963</v>
      </c>
      <c r="D83" s="77">
        <v>70.12</v>
      </c>
      <c r="E83" s="77"/>
    </row>
    <row r="84" spans="1:8" x14ac:dyDescent="0.2">
      <c r="A84" s="27" t="s">
        <v>2063</v>
      </c>
      <c r="B84" s="77">
        <v>2015</v>
      </c>
      <c r="C84" s="78" t="s">
        <v>1963</v>
      </c>
      <c r="D84" s="79">
        <v>69.599999999999994</v>
      </c>
      <c r="E84" s="78" t="s">
        <v>2057</v>
      </c>
      <c r="F84" t="s">
        <v>34</v>
      </c>
      <c r="G84" t="s">
        <v>2026</v>
      </c>
    </row>
    <row r="85" spans="1:8" x14ac:dyDescent="0.2">
      <c r="A85" t="s">
        <v>2067</v>
      </c>
      <c r="B85" s="77">
        <v>2017</v>
      </c>
      <c r="C85" s="78" t="s">
        <v>1963</v>
      </c>
      <c r="D85" s="77">
        <v>66.290000000000006</v>
      </c>
      <c r="E85" s="77"/>
      <c r="F85" t="s">
        <v>34</v>
      </c>
      <c r="G85" t="s">
        <v>2026</v>
      </c>
      <c r="H85" t="s">
        <v>2027</v>
      </c>
    </row>
    <row r="86" spans="1:8" x14ac:dyDescent="0.2">
      <c r="A86" s="84" t="s">
        <v>0</v>
      </c>
      <c r="B86" s="85">
        <v>2019</v>
      </c>
      <c r="C86" s="86" t="s">
        <v>1963</v>
      </c>
      <c r="D86" s="85">
        <v>66.239999999999995</v>
      </c>
      <c r="E86" s="81"/>
      <c r="F86" t="s">
        <v>34</v>
      </c>
      <c r="G86" t="s">
        <v>2026</v>
      </c>
      <c r="H86" t="s">
        <v>2027</v>
      </c>
    </row>
    <row r="87" spans="1:8" x14ac:dyDescent="0.2">
      <c r="A87" s="27" t="s">
        <v>2072</v>
      </c>
      <c r="B87" s="77">
        <v>2018</v>
      </c>
      <c r="C87" s="78" t="s">
        <v>1963</v>
      </c>
      <c r="D87" s="77">
        <v>65.92</v>
      </c>
      <c r="F87" s="27" t="s">
        <v>34</v>
      </c>
    </row>
    <row r="88" spans="1:8" x14ac:dyDescent="0.2">
      <c r="A88" s="27" t="s">
        <v>2073</v>
      </c>
      <c r="B88" s="77">
        <v>2018</v>
      </c>
      <c r="C88" s="78" t="s">
        <v>1963</v>
      </c>
      <c r="D88" s="79">
        <v>65.2</v>
      </c>
    </row>
    <row r="89" spans="1:8" x14ac:dyDescent="0.2">
      <c r="A89" s="27" t="s">
        <v>2074</v>
      </c>
      <c r="B89" s="77">
        <v>2017</v>
      </c>
      <c r="C89" s="78" t="s">
        <v>1963</v>
      </c>
      <c r="D89" s="79">
        <v>65.2</v>
      </c>
      <c r="F89" t="s">
        <v>34</v>
      </c>
      <c r="G89" t="s">
        <v>2026</v>
      </c>
    </row>
  </sheetData>
  <sortState ref="A57:D73">
    <sortCondition descending="1" ref="D57:D73"/>
  </sortState>
  <hyperlinks>
    <hyperlink ref="B19" r:id="rId1" display="http://stars.aashe.org/institutions/university-of-louisville-ky/report/2016-02-13/"/>
    <hyperlink ref="B20" r:id="rId2" display="http://stars.aashe.org/institutions/university-of-louisville-ky/report/936/"/>
    <hyperlink ref="B21" r:id="rId3" display="http://stars.aashe.org/institutions/university-of-louisville-ky/report/2011-01-21/"/>
    <hyperlink ref="B18" r:id="rId4" display="https://reports.aashe.org/institutions/university-of-louisville-ky/report/2019-02-27/"/>
  </hyperlinks>
  <printOptions horizontalCentered="1"/>
  <pageMargins left="0.3" right="0.3" top="0.61" bottom="0.37" header="0.1" footer="0.1"/>
  <pageSetup paperSize="9" scale="71" pageOrder="overThenDown" orientation="portrait" useFirstPageNumber="1" horizontalDpi="4294967295" verticalDpi="4294967295" r:id="rId5"/>
  <headerFooter alignWithMargins="0">
    <oddHeader>&amp;P</oddHeader>
    <oddFooter>&amp;F</oddFooter>
  </headerFooter>
  <ignoredErrors>
    <ignoredError sqref="B9:C9 B12:C13 B10:C11"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250"/>
  <sheetViews>
    <sheetView workbookViewId="0"/>
  </sheetViews>
  <sheetFormatPr defaultRowHeight="12.75" x14ac:dyDescent="0.2"/>
  <cols>
    <col min="1" max="1" width="11.7109375" customWidth="1"/>
    <col min="2" max="2" width="37" customWidth="1"/>
    <col min="3" max="3" width="78.140625" customWidth="1"/>
    <col min="4" max="4" width="58.5703125" customWidth="1"/>
  </cols>
  <sheetData>
    <row r="1" spans="1:4" x14ac:dyDescent="0.2">
      <c r="A1" s="13" t="s">
        <v>25</v>
      </c>
      <c r="B1" s="13" t="s">
        <v>26</v>
      </c>
      <c r="C1" s="13" t="s">
        <v>27</v>
      </c>
      <c r="D1" s="13" t="s">
        <v>28</v>
      </c>
    </row>
    <row r="2" spans="1:4" x14ac:dyDescent="0.2">
      <c r="A2" s="91" t="s">
        <v>1570</v>
      </c>
      <c r="B2" s="91" t="s">
        <v>1571</v>
      </c>
      <c r="C2" s="14" t="s">
        <v>1572</v>
      </c>
      <c r="D2" s="14" t="b">
        <v>1</v>
      </c>
    </row>
    <row r="3" spans="1:4" x14ac:dyDescent="0.2">
      <c r="A3" s="91"/>
      <c r="B3" s="91"/>
      <c r="C3" s="14" t="s">
        <v>1573</v>
      </c>
      <c r="D3" s="14" t="s">
        <v>1574</v>
      </c>
    </row>
    <row r="4" spans="1:4" x14ac:dyDescent="0.2">
      <c r="A4" s="91"/>
      <c r="B4" s="91"/>
      <c r="C4" s="14" t="s">
        <v>1575</v>
      </c>
      <c r="D4" s="14" t="s">
        <v>1576</v>
      </c>
    </row>
    <row r="5" spans="1:4" x14ac:dyDescent="0.2">
      <c r="A5" s="91"/>
      <c r="B5" s="91"/>
      <c r="C5" s="14" t="s">
        <v>1577</v>
      </c>
      <c r="D5" s="14"/>
    </row>
    <row r="6" spans="1:4" x14ac:dyDescent="0.2">
      <c r="A6" s="91"/>
      <c r="B6" s="91"/>
      <c r="C6" s="14" t="s">
        <v>1578</v>
      </c>
      <c r="D6" s="14"/>
    </row>
    <row r="7" spans="1:4" x14ac:dyDescent="0.2">
      <c r="A7" s="91"/>
      <c r="B7" s="91"/>
      <c r="C7" s="14" t="s">
        <v>1579</v>
      </c>
      <c r="D7" s="14" t="s">
        <v>1580</v>
      </c>
    </row>
    <row r="8" spans="1:4" x14ac:dyDescent="0.2">
      <c r="A8" s="91"/>
      <c r="B8" s="91"/>
      <c r="C8" s="14" t="s">
        <v>1581</v>
      </c>
      <c r="D8" s="14" t="b">
        <v>1</v>
      </c>
    </row>
    <row r="9" spans="1:4" x14ac:dyDescent="0.2">
      <c r="A9" s="91"/>
      <c r="B9" s="91"/>
      <c r="C9" s="14" t="s">
        <v>1582</v>
      </c>
      <c r="D9" s="14" t="s">
        <v>1583</v>
      </c>
    </row>
    <row r="10" spans="1:4" x14ac:dyDescent="0.2">
      <c r="A10" s="91"/>
      <c r="B10" s="91"/>
      <c r="C10" s="14" t="s">
        <v>1584</v>
      </c>
      <c r="D10" s="14" t="b">
        <v>1</v>
      </c>
    </row>
    <row r="11" spans="1:4" x14ac:dyDescent="0.2">
      <c r="A11" s="91"/>
      <c r="B11" s="91"/>
      <c r="C11" s="14" t="s">
        <v>1585</v>
      </c>
      <c r="D11" s="14" t="s">
        <v>1586</v>
      </c>
    </row>
    <row r="12" spans="1:4" x14ac:dyDescent="0.2">
      <c r="A12" s="91"/>
      <c r="B12" s="91"/>
      <c r="C12" s="14" t="s">
        <v>1587</v>
      </c>
      <c r="D12" s="14" t="s">
        <v>1588</v>
      </c>
    </row>
    <row r="13" spans="1:4" x14ac:dyDescent="0.2">
      <c r="A13" s="91"/>
      <c r="B13" s="91"/>
      <c r="C13" s="14" t="s">
        <v>1589</v>
      </c>
      <c r="D13" s="14"/>
    </row>
    <row r="14" spans="1:4" x14ac:dyDescent="0.2">
      <c r="A14" s="91"/>
      <c r="B14" s="91"/>
      <c r="C14" s="14" t="s">
        <v>1589</v>
      </c>
      <c r="D14" s="14" t="s">
        <v>1590</v>
      </c>
    </row>
    <row r="15" spans="1:4" x14ac:dyDescent="0.2">
      <c r="A15" s="91"/>
      <c r="B15" s="91"/>
      <c r="C15" s="14" t="s">
        <v>1591</v>
      </c>
      <c r="D15" s="14"/>
    </row>
    <row r="16" spans="1:4" x14ac:dyDescent="0.2">
      <c r="A16" s="91"/>
      <c r="B16" s="91"/>
      <c r="C16" s="14" t="s">
        <v>1592</v>
      </c>
      <c r="D16" s="14"/>
    </row>
    <row r="17" spans="1:4" x14ac:dyDescent="0.2">
      <c r="A17" s="91"/>
      <c r="B17" s="91"/>
      <c r="C17" s="14" t="s">
        <v>1592</v>
      </c>
      <c r="D17" s="14"/>
    </row>
    <row r="18" spans="1:4" x14ac:dyDescent="0.2">
      <c r="A18" s="91"/>
      <c r="B18" s="91"/>
      <c r="C18" s="14" t="s">
        <v>1593</v>
      </c>
      <c r="D18" s="14"/>
    </row>
    <row r="19" spans="1:4" x14ac:dyDescent="0.2">
      <c r="A19" s="91"/>
      <c r="B19" s="91"/>
      <c r="C19" s="14" t="s">
        <v>1594</v>
      </c>
      <c r="D19" s="14"/>
    </row>
    <row r="20" spans="1:4" x14ac:dyDescent="0.2">
      <c r="A20" s="91"/>
      <c r="B20" s="91"/>
      <c r="C20" s="14" t="s">
        <v>1594</v>
      </c>
      <c r="D20" s="14"/>
    </row>
    <row r="21" spans="1:4" x14ac:dyDescent="0.2">
      <c r="A21" s="91"/>
      <c r="B21" s="91"/>
      <c r="C21" s="14" t="s">
        <v>151</v>
      </c>
      <c r="D21" s="14" t="s">
        <v>483</v>
      </c>
    </row>
    <row r="22" spans="1:4" x14ac:dyDescent="0.2">
      <c r="A22" s="91"/>
      <c r="B22" s="91"/>
      <c r="C22" s="14" t="s">
        <v>96</v>
      </c>
      <c r="D22" s="14"/>
    </row>
    <row r="23" spans="1:4" x14ac:dyDescent="0.2">
      <c r="A23" s="91" t="s">
        <v>1595</v>
      </c>
      <c r="B23" s="91" t="s">
        <v>1596</v>
      </c>
      <c r="C23" s="14" t="s">
        <v>1597</v>
      </c>
      <c r="D23" s="14" t="b">
        <v>1</v>
      </c>
    </row>
    <row r="24" spans="1:4" x14ac:dyDescent="0.2">
      <c r="A24" s="91"/>
      <c r="B24" s="91"/>
      <c r="C24" s="14" t="s">
        <v>1598</v>
      </c>
      <c r="D24" s="14" t="s">
        <v>1599</v>
      </c>
    </row>
    <row r="25" spans="1:4" x14ac:dyDescent="0.2">
      <c r="A25" s="91"/>
      <c r="B25" s="91"/>
      <c r="C25" s="14" t="s">
        <v>1600</v>
      </c>
      <c r="D25" s="14"/>
    </row>
    <row r="26" spans="1:4" x14ac:dyDescent="0.2">
      <c r="A26" s="91"/>
      <c r="B26" s="91"/>
      <c r="C26" s="14" t="s">
        <v>1601</v>
      </c>
      <c r="D26" s="14" t="s">
        <v>1602</v>
      </c>
    </row>
    <row r="27" spans="1:4" x14ac:dyDescent="0.2">
      <c r="A27" s="91"/>
      <c r="B27" s="91"/>
      <c r="C27" s="14" t="s">
        <v>1603</v>
      </c>
      <c r="D27" s="14"/>
    </row>
    <row r="28" spans="1:4" x14ac:dyDescent="0.2">
      <c r="A28" s="91"/>
      <c r="B28" s="91"/>
      <c r="C28" s="14" t="s">
        <v>1604</v>
      </c>
      <c r="D28" s="14"/>
    </row>
    <row r="29" spans="1:4" x14ac:dyDescent="0.2">
      <c r="A29" s="91"/>
      <c r="B29" s="91"/>
      <c r="C29" s="14" t="s">
        <v>1605</v>
      </c>
      <c r="D29" s="14"/>
    </row>
    <row r="30" spans="1:4" x14ac:dyDescent="0.2">
      <c r="A30" s="91"/>
      <c r="B30" s="91"/>
      <c r="C30" s="14" t="s">
        <v>1606</v>
      </c>
      <c r="D30" s="14" t="b">
        <v>1</v>
      </c>
    </row>
    <row r="31" spans="1:4" x14ac:dyDescent="0.2">
      <c r="A31" s="91"/>
      <c r="B31" s="91"/>
      <c r="C31" s="14" t="s">
        <v>1607</v>
      </c>
      <c r="D31" s="14"/>
    </row>
    <row r="32" spans="1:4" x14ac:dyDescent="0.2">
      <c r="A32" s="91"/>
      <c r="B32" s="91"/>
      <c r="C32" s="14" t="s">
        <v>1608</v>
      </c>
      <c r="D32" s="14" t="s">
        <v>1609</v>
      </c>
    </row>
    <row r="33" spans="1:4" x14ac:dyDescent="0.2">
      <c r="A33" s="91"/>
      <c r="B33" s="91"/>
      <c r="C33" s="14" t="s">
        <v>1610</v>
      </c>
      <c r="D33" s="14" t="b">
        <v>1</v>
      </c>
    </row>
    <row r="34" spans="1:4" x14ac:dyDescent="0.2">
      <c r="A34" s="91"/>
      <c r="B34" s="91"/>
      <c r="C34" s="14" t="s">
        <v>1611</v>
      </c>
      <c r="D34" s="14" t="s">
        <v>1612</v>
      </c>
    </row>
    <row r="35" spans="1:4" x14ac:dyDescent="0.2">
      <c r="A35" s="91"/>
      <c r="B35" s="91"/>
      <c r="C35" s="14" t="s">
        <v>1613</v>
      </c>
      <c r="D35" s="14" t="b">
        <v>1</v>
      </c>
    </row>
    <row r="36" spans="1:4" x14ac:dyDescent="0.2">
      <c r="A36" s="91"/>
      <c r="B36" s="91"/>
      <c r="C36" s="14" t="s">
        <v>1614</v>
      </c>
      <c r="D36" s="14" t="s">
        <v>1615</v>
      </c>
    </row>
    <row r="37" spans="1:4" x14ac:dyDescent="0.2">
      <c r="A37" s="91"/>
      <c r="B37" s="91"/>
      <c r="C37" s="14" t="s">
        <v>1616</v>
      </c>
      <c r="D37" s="14" t="b">
        <v>1</v>
      </c>
    </row>
    <row r="38" spans="1:4" x14ac:dyDescent="0.2">
      <c r="A38" s="91"/>
      <c r="B38" s="91"/>
      <c r="C38" s="14" t="s">
        <v>1617</v>
      </c>
      <c r="D38" s="14" t="s">
        <v>1618</v>
      </c>
    </row>
    <row r="39" spans="1:4" x14ac:dyDescent="0.2">
      <c r="A39" s="91"/>
      <c r="B39" s="91"/>
      <c r="C39" s="14" t="s">
        <v>1619</v>
      </c>
      <c r="D39" s="14" t="b">
        <v>1</v>
      </c>
    </row>
    <row r="40" spans="1:4" x14ac:dyDescent="0.2">
      <c r="A40" s="91"/>
      <c r="B40" s="91"/>
      <c r="C40" s="14" t="s">
        <v>1620</v>
      </c>
      <c r="D40" s="14" t="s">
        <v>1621</v>
      </c>
    </row>
    <row r="41" spans="1:4" x14ac:dyDescent="0.2">
      <c r="A41" s="91"/>
      <c r="B41" s="91"/>
      <c r="C41" s="14" t="s">
        <v>1622</v>
      </c>
      <c r="D41" s="14" t="b">
        <v>1</v>
      </c>
    </row>
    <row r="42" spans="1:4" x14ac:dyDescent="0.2">
      <c r="A42" s="91"/>
      <c r="B42" s="91"/>
      <c r="C42" s="14" t="s">
        <v>1623</v>
      </c>
      <c r="D42" s="14" t="s">
        <v>1624</v>
      </c>
    </row>
    <row r="43" spans="1:4" x14ac:dyDescent="0.2">
      <c r="A43" s="91"/>
      <c r="B43" s="91"/>
      <c r="C43" s="14" t="s">
        <v>1625</v>
      </c>
      <c r="D43" s="14" t="b">
        <v>1</v>
      </c>
    </row>
    <row r="44" spans="1:4" x14ac:dyDescent="0.2">
      <c r="A44" s="91"/>
      <c r="B44" s="91"/>
      <c r="C44" s="14" t="s">
        <v>1626</v>
      </c>
      <c r="D44" s="14" t="s">
        <v>1627</v>
      </c>
    </row>
    <row r="45" spans="1:4" x14ac:dyDescent="0.2">
      <c r="A45" s="91"/>
      <c r="B45" s="91"/>
      <c r="C45" s="14" t="s">
        <v>1628</v>
      </c>
      <c r="D45" s="14" t="b">
        <v>1</v>
      </c>
    </row>
    <row r="46" spans="1:4" x14ac:dyDescent="0.2">
      <c r="A46" s="91"/>
      <c r="B46" s="91"/>
      <c r="C46" s="14" t="s">
        <v>1629</v>
      </c>
      <c r="D46" s="14" t="s">
        <v>1630</v>
      </c>
    </row>
    <row r="47" spans="1:4" x14ac:dyDescent="0.2">
      <c r="A47" s="91"/>
      <c r="B47" s="91"/>
      <c r="C47" s="14" t="s">
        <v>1631</v>
      </c>
      <c r="D47" s="14" t="b">
        <v>1</v>
      </c>
    </row>
    <row r="48" spans="1:4" x14ac:dyDescent="0.2">
      <c r="A48" s="91"/>
      <c r="B48" s="91"/>
      <c r="C48" s="14" t="s">
        <v>1632</v>
      </c>
      <c r="D48" s="14" t="s">
        <v>1633</v>
      </c>
    </row>
    <row r="49" spans="1:4" x14ac:dyDescent="0.2">
      <c r="A49" s="91"/>
      <c r="B49" s="91"/>
      <c r="C49" s="14" t="s">
        <v>1634</v>
      </c>
      <c r="D49" s="14" t="b">
        <v>1</v>
      </c>
    </row>
    <row r="50" spans="1:4" x14ac:dyDescent="0.2">
      <c r="A50" s="91"/>
      <c r="B50" s="91"/>
      <c r="C50" s="14" t="s">
        <v>1635</v>
      </c>
      <c r="D50" s="14" t="s">
        <v>1636</v>
      </c>
    </row>
    <row r="51" spans="1:4" x14ac:dyDescent="0.2">
      <c r="A51" s="91"/>
      <c r="B51" s="91"/>
      <c r="C51" s="14" t="s">
        <v>1637</v>
      </c>
      <c r="D51" s="14" t="b">
        <v>1</v>
      </c>
    </row>
    <row r="52" spans="1:4" x14ac:dyDescent="0.2">
      <c r="A52" s="91"/>
      <c r="B52" s="91"/>
      <c r="C52" s="14" t="s">
        <v>1638</v>
      </c>
      <c r="D52" s="14" t="s">
        <v>1639</v>
      </c>
    </row>
    <row r="53" spans="1:4" x14ac:dyDescent="0.2">
      <c r="A53" s="91"/>
      <c r="B53" s="91"/>
      <c r="C53" s="14" t="s">
        <v>1640</v>
      </c>
      <c r="D53" s="14" t="b">
        <v>1</v>
      </c>
    </row>
    <row r="54" spans="1:4" x14ac:dyDescent="0.2">
      <c r="A54" s="91"/>
      <c r="B54" s="91"/>
      <c r="C54" s="14" t="s">
        <v>1641</v>
      </c>
      <c r="D54" s="14" t="s">
        <v>1642</v>
      </c>
    </row>
    <row r="55" spans="1:4" x14ac:dyDescent="0.2">
      <c r="A55" s="91"/>
      <c r="B55" s="91"/>
      <c r="C55" s="14" t="s">
        <v>1643</v>
      </c>
      <c r="D55" s="14" t="b">
        <v>1</v>
      </c>
    </row>
    <row r="56" spans="1:4" x14ac:dyDescent="0.2">
      <c r="A56" s="91"/>
      <c r="B56" s="91"/>
      <c r="C56" s="14" t="s">
        <v>1644</v>
      </c>
      <c r="D56" s="14" t="s">
        <v>1645</v>
      </c>
    </row>
    <row r="57" spans="1:4" x14ac:dyDescent="0.2">
      <c r="A57" s="91"/>
      <c r="B57" s="91"/>
      <c r="C57" s="14" t="s">
        <v>1646</v>
      </c>
      <c r="D57" s="14" t="b">
        <v>1</v>
      </c>
    </row>
    <row r="58" spans="1:4" x14ac:dyDescent="0.2">
      <c r="A58" s="91"/>
      <c r="B58" s="91"/>
      <c r="C58" s="14" t="s">
        <v>1647</v>
      </c>
      <c r="D58" s="14" t="s">
        <v>1648</v>
      </c>
    </row>
    <row r="59" spans="1:4" x14ac:dyDescent="0.2">
      <c r="A59" s="91"/>
      <c r="B59" s="91"/>
      <c r="C59" s="14" t="s">
        <v>1649</v>
      </c>
      <c r="D59" s="14" t="b">
        <v>1</v>
      </c>
    </row>
    <row r="60" spans="1:4" x14ac:dyDescent="0.2">
      <c r="A60" s="91"/>
      <c r="B60" s="91"/>
      <c r="C60" s="14" t="s">
        <v>1650</v>
      </c>
      <c r="D60" s="14" t="s">
        <v>1651</v>
      </c>
    </row>
    <row r="61" spans="1:4" x14ac:dyDescent="0.2">
      <c r="A61" s="91"/>
      <c r="B61" s="91"/>
      <c r="C61" s="14" t="s">
        <v>1652</v>
      </c>
      <c r="D61" s="14" t="b">
        <v>1</v>
      </c>
    </row>
    <row r="62" spans="1:4" x14ac:dyDescent="0.2">
      <c r="A62" s="91"/>
      <c r="B62" s="91"/>
      <c r="C62" s="14" t="s">
        <v>1653</v>
      </c>
      <c r="D62" s="14" t="s">
        <v>1654</v>
      </c>
    </row>
    <row r="63" spans="1:4" x14ac:dyDescent="0.2">
      <c r="A63" s="91"/>
      <c r="B63" s="91"/>
      <c r="C63" s="14" t="s">
        <v>1655</v>
      </c>
      <c r="D63" s="14"/>
    </row>
    <row r="64" spans="1:4" x14ac:dyDescent="0.2">
      <c r="A64" s="91"/>
      <c r="B64" s="91"/>
      <c r="C64" s="14" t="s">
        <v>1656</v>
      </c>
      <c r="D64" s="14" t="s">
        <v>1024</v>
      </c>
    </row>
    <row r="65" spans="1:4" x14ac:dyDescent="0.2">
      <c r="A65" s="91"/>
      <c r="B65" s="91"/>
      <c r="C65" s="14" t="s">
        <v>1657</v>
      </c>
      <c r="D65" s="14" t="b">
        <v>1</v>
      </c>
    </row>
    <row r="66" spans="1:4" x14ac:dyDescent="0.2">
      <c r="A66" s="91"/>
      <c r="B66" s="91"/>
      <c r="C66" s="14" t="s">
        <v>1658</v>
      </c>
      <c r="D66" s="14" t="s">
        <v>1659</v>
      </c>
    </row>
    <row r="67" spans="1:4" x14ac:dyDescent="0.2">
      <c r="A67" s="91"/>
      <c r="B67" s="91"/>
      <c r="C67" s="14" t="s">
        <v>1660</v>
      </c>
      <c r="D67" s="14"/>
    </row>
    <row r="68" spans="1:4" x14ac:dyDescent="0.2">
      <c r="A68" s="91"/>
      <c r="B68" s="91"/>
      <c r="C68" s="14" t="s">
        <v>1661</v>
      </c>
      <c r="D68" s="14" t="s">
        <v>1024</v>
      </c>
    </row>
    <row r="69" spans="1:4" x14ac:dyDescent="0.2">
      <c r="A69" s="91"/>
      <c r="B69" s="91"/>
      <c r="C69" s="14" t="s">
        <v>1662</v>
      </c>
      <c r="D69" s="14"/>
    </row>
    <row r="70" spans="1:4" x14ac:dyDescent="0.2">
      <c r="A70" s="91"/>
      <c r="B70" s="91"/>
      <c r="C70" s="14" t="s">
        <v>1663</v>
      </c>
      <c r="D70" s="14"/>
    </row>
    <row r="71" spans="1:4" x14ac:dyDescent="0.2">
      <c r="A71" s="91"/>
      <c r="B71" s="91"/>
      <c r="C71" s="14" t="s">
        <v>1664</v>
      </c>
      <c r="D71" s="14" t="s">
        <v>1665</v>
      </c>
    </row>
    <row r="72" spans="1:4" x14ac:dyDescent="0.2">
      <c r="A72" s="91"/>
      <c r="B72" s="91"/>
      <c r="C72" s="14" t="s">
        <v>1666</v>
      </c>
      <c r="D72" s="14"/>
    </row>
    <row r="73" spans="1:4" x14ac:dyDescent="0.2">
      <c r="A73" s="91"/>
      <c r="B73" s="91"/>
      <c r="C73" s="14" t="s">
        <v>1667</v>
      </c>
      <c r="D73" s="14"/>
    </row>
    <row r="74" spans="1:4" x14ac:dyDescent="0.2">
      <c r="A74" s="91"/>
      <c r="B74" s="91"/>
      <c r="C74" s="14" t="s">
        <v>1668</v>
      </c>
      <c r="D74" s="14"/>
    </row>
    <row r="75" spans="1:4" x14ac:dyDescent="0.2">
      <c r="A75" s="91"/>
      <c r="B75" s="91"/>
      <c r="C75" s="14" t="s">
        <v>1669</v>
      </c>
      <c r="D75" s="14"/>
    </row>
    <row r="76" spans="1:4" x14ac:dyDescent="0.2">
      <c r="A76" s="91"/>
      <c r="B76" s="91"/>
      <c r="C76" s="14" t="s">
        <v>1670</v>
      </c>
      <c r="D76" s="14" t="b">
        <v>1</v>
      </c>
    </row>
    <row r="77" spans="1:4" x14ac:dyDescent="0.2">
      <c r="A77" s="91"/>
      <c r="B77" s="91"/>
      <c r="C77" s="14" t="s">
        <v>1671</v>
      </c>
      <c r="D77" s="14" t="b">
        <v>1</v>
      </c>
    </row>
    <row r="78" spans="1:4" x14ac:dyDescent="0.2">
      <c r="A78" s="91"/>
      <c r="B78" s="91"/>
      <c r="C78" s="14" t="s">
        <v>1672</v>
      </c>
      <c r="D78" s="14"/>
    </row>
    <row r="79" spans="1:4" x14ac:dyDescent="0.2">
      <c r="A79" s="91"/>
      <c r="B79" s="91"/>
      <c r="C79" s="14" t="s">
        <v>1673</v>
      </c>
      <c r="D79" s="14"/>
    </row>
    <row r="80" spans="1:4" x14ac:dyDescent="0.2">
      <c r="A80" s="91"/>
      <c r="B80" s="91"/>
      <c r="C80" s="14" t="s">
        <v>1674</v>
      </c>
      <c r="D80" s="14"/>
    </row>
    <row r="81" spans="1:4" x14ac:dyDescent="0.2">
      <c r="A81" s="91"/>
      <c r="B81" s="91"/>
      <c r="C81" s="14" t="s">
        <v>151</v>
      </c>
      <c r="D81" s="14" t="s">
        <v>1675</v>
      </c>
    </row>
    <row r="82" spans="1:4" x14ac:dyDescent="0.2">
      <c r="A82" s="91"/>
      <c r="B82" s="91"/>
      <c r="C82" s="14" t="s">
        <v>96</v>
      </c>
      <c r="D82" s="14"/>
    </row>
    <row r="83" spans="1:4" x14ac:dyDescent="0.2">
      <c r="A83" s="91" t="s">
        <v>1676</v>
      </c>
      <c r="B83" s="91" t="s">
        <v>1677</v>
      </c>
      <c r="C83" s="14" t="s">
        <v>1678</v>
      </c>
      <c r="D83" s="14" t="b">
        <v>1</v>
      </c>
    </row>
    <row r="84" spans="1:4" x14ac:dyDescent="0.2">
      <c r="A84" s="91"/>
      <c r="B84" s="91"/>
      <c r="C84" s="14" t="s">
        <v>1679</v>
      </c>
      <c r="D84" s="14" t="b">
        <v>1</v>
      </c>
    </row>
    <row r="85" spans="1:4" x14ac:dyDescent="0.2">
      <c r="A85" s="91"/>
      <c r="B85" s="91"/>
      <c r="C85" s="14" t="s">
        <v>1680</v>
      </c>
      <c r="D85" s="14" t="s">
        <v>1681</v>
      </c>
    </row>
    <row r="86" spans="1:4" x14ac:dyDescent="0.2">
      <c r="A86" s="91"/>
      <c r="B86" s="91"/>
      <c r="C86" s="14" t="s">
        <v>1682</v>
      </c>
      <c r="D86" s="14" t="b">
        <v>1</v>
      </c>
    </row>
    <row r="87" spans="1:4" x14ac:dyDescent="0.2">
      <c r="A87" s="91"/>
      <c r="B87" s="91"/>
      <c r="C87" s="14" t="s">
        <v>1683</v>
      </c>
      <c r="D87" s="14" t="b">
        <v>1</v>
      </c>
    </row>
    <row r="88" spans="1:4" x14ac:dyDescent="0.2">
      <c r="A88" s="91"/>
      <c r="B88" s="91"/>
      <c r="C88" s="14" t="s">
        <v>1684</v>
      </c>
      <c r="D88" s="14" t="s">
        <v>1685</v>
      </c>
    </row>
    <row r="89" spans="1:4" x14ac:dyDescent="0.2">
      <c r="A89" s="91"/>
      <c r="B89" s="91"/>
      <c r="C89" s="14" t="s">
        <v>1686</v>
      </c>
      <c r="D89" s="14" t="b">
        <v>1</v>
      </c>
    </row>
    <row r="90" spans="1:4" x14ac:dyDescent="0.2">
      <c r="A90" s="91"/>
      <c r="B90" s="91"/>
      <c r="C90" s="14" t="s">
        <v>1687</v>
      </c>
      <c r="D90" s="14" t="b">
        <v>1</v>
      </c>
    </row>
    <row r="91" spans="1:4" x14ac:dyDescent="0.2">
      <c r="A91" s="91"/>
      <c r="B91" s="91"/>
      <c r="C91" s="14" t="s">
        <v>1688</v>
      </c>
      <c r="D91" s="14" t="s">
        <v>1689</v>
      </c>
    </row>
    <row r="92" spans="1:4" x14ac:dyDescent="0.2">
      <c r="A92" s="91"/>
      <c r="B92" s="91"/>
      <c r="C92" s="14" t="s">
        <v>1690</v>
      </c>
      <c r="D92" s="14"/>
    </row>
    <row r="93" spans="1:4" x14ac:dyDescent="0.2">
      <c r="A93" s="91"/>
      <c r="B93" s="91"/>
      <c r="C93" s="14" t="s">
        <v>1691</v>
      </c>
      <c r="D93" s="14"/>
    </row>
    <row r="94" spans="1:4" x14ac:dyDescent="0.2">
      <c r="A94" s="91"/>
      <c r="B94" s="91"/>
      <c r="C94" s="14" t="s">
        <v>1692</v>
      </c>
      <c r="D94" s="14"/>
    </row>
    <row r="95" spans="1:4" x14ac:dyDescent="0.2">
      <c r="A95" s="91"/>
      <c r="B95" s="91"/>
      <c r="C95" s="14" t="s">
        <v>1693</v>
      </c>
      <c r="D95" s="14"/>
    </row>
    <row r="96" spans="1:4" x14ac:dyDescent="0.2">
      <c r="A96" s="91"/>
      <c r="B96" s="91"/>
      <c r="C96" s="14" t="s">
        <v>1694</v>
      </c>
      <c r="D96" s="14" t="b">
        <v>1</v>
      </c>
    </row>
    <row r="97" spans="1:4" x14ac:dyDescent="0.2">
      <c r="A97" s="91"/>
      <c r="B97" s="91"/>
      <c r="C97" s="14" t="s">
        <v>1695</v>
      </c>
      <c r="D97" s="14" t="b">
        <v>1</v>
      </c>
    </row>
    <row r="98" spans="1:4" x14ac:dyDescent="0.2">
      <c r="A98" s="91"/>
      <c r="B98" s="91"/>
      <c r="C98" s="14" t="s">
        <v>1696</v>
      </c>
      <c r="D98" s="14" t="b">
        <v>1</v>
      </c>
    </row>
    <row r="99" spans="1:4" x14ac:dyDescent="0.2">
      <c r="A99" s="91"/>
      <c r="B99" s="91"/>
      <c r="C99" s="14" t="s">
        <v>1697</v>
      </c>
      <c r="D99" s="14" t="s">
        <v>1698</v>
      </c>
    </row>
    <row r="100" spans="1:4" x14ac:dyDescent="0.2">
      <c r="A100" s="91"/>
      <c r="B100" s="91"/>
      <c r="C100" s="14" t="s">
        <v>151</v>
      </c>
      <c r="D100" s="14" t="s">
        <v>1699</v>
      </c>
    </row>
    <row r="101" spans="1:4" x14ac:dyDescent="0.2">
      <c r="A101" s="91"/>
      <c r="B101" s="91"/>
      <c r="C101" s="14" t="s">
        <v>96</v>
      </c>
      <c r="D101" s="14"/>
    </row>
    <row r="102" spans="1:4" x14ac:dyDescent="0.2">
      <c r="A102" s="91" t="s">
        <v>1700</v>
      </c>
      <c r="B102" s="91" t="s">
        <v>1701</v>
      </c>
      <c r="C102" s="14" t="s">
        <v>1702</v>
      </c>
      <c r="D102" s="14" t="b">
        <v>1</v>
      </c>
    </row>
    <row r="103" spans="1:4" x14ac:dyDescent="0.2">
      <c r="A103" s="91"/>
      <c r="B103" s="91"/>
      <c r="C103" s="14" t="s">
        <v>1703</v>
      </c>
      <c r="D103" s="14" t="s">
        <v>1704</v>
      </c>
    </row>
    <row r="104" spans="1:4" x14ac:dyDescent="0.2">
      <c r="A104" s="91"/>
      <c r="B104" s="91"/>
      <c r="C104" s="14" t="s">
        <v>1705</v>
      </c>
      <c r="D104" s="14" t="s">
        <v>1706</v>
      </c>
    </row>
    <row r="105" spans="1:4" x14ac:dyDescent="0.2">
      <c r="A105" s="91"/>
      <c r="B105" s="91"/>
      <c r="C105" s="14" t="s">
        <v>1707</v>
      </c>
      <c r="D105" s="14" t="s">
        <v>759</v>
      </c>
    </row>
    <row r="106" spans="1:4" x14ac:dyDescent="0.2">
      <c r="A106" s="91"/>
      <c r="B106" s="91"/>
      <c r="C106" s="14" t="s">
        <v>1708</v>
      </c>
      <c r="D106" s="14" t="s">
        <v>346</v>
      </c>
    </row>
    <row r="107" spans="1:4" x14ac:dyDescent="0.2">
      <c r="A107" s="91"/>
      <c r="B107" s="91"/>
      <c r="C107" s="14" t="s">
        <v>1709</v>
      </c>
      <c r="D107" s="14" t="s">
        <v>346</v>
      </c>
    </row>
    <row r="108" spans="1:4" x14ac:dyDescent="0.2">
      <c r="A108" s="91"/>
      <c r="B108" s="91"/>
      <c r="C108" s="14" t="s">
        <v>1710</v>
      </c>
      <c r="D108" s="14" t="s">
        <v>1711</v>
      </c>
    </row>
    <row r="109" spans="1:4" x14ac:dyDescent="0.2">
      <c r="A109" s="91"/>
      <c r="B109" s="91"/>
      <c r="C109" s="14" t="s">
        <v>151</v>
      </c>
      <c r="D109" s="14" t="s">
        <v>1712</v>
      </c>
    </row>
    <row r="110" spans="1:4" x14ac:dyDescent="0.2">
      <c r="A110" s="91"/>
      <c r="B110" s="91"/>
      <c r="C110" s="14" t="s">
        <v>96</v>
      </c>
      <c r="D110" s="14"/>
    </row>
    <row r="111" spans="1:4" x14ac:dyDescent="0.2">
      <c r="A111" s="91" t="s">
        <v>1713</v>
      </c>
      <c r="B111" s="91" t="s">
        <v>1714</v>
      </c>
      <c r="C111" s="14" t="s">
        <v>1715</v>
      </c>
      <c r="D111" s="14" t="b">
        <v>1</v>
      </c>
    </row>
    <row r="112" spans="1:4" x14ac:dyDescent="0.2">
      <c r="A112" s="91"/>
      <c r="B112" s="91"/>
      <c r="C112" s="14" t="s">
        <v>1716</v>
      </c>
      <c r="D112" s="14" t="s">
        <v>1717</v>
      </c>
    </row>
    <row r="113" spans="1:4" x14ac:dyDescent="0.2">
      <c r="A113" s="91"/>
      <c r="B113" s="91"/>
      <c r="C113" s="14" t="s">
        <v>1718</v>
      </c>
      <c r="D113" s="14" t="b">
        <v>1</v>
      </c>
    </row>
    <row r="114" spans="1:4" x14ac:dyDescent="0.2">
      <c r="A114" s="91"/>
      <c r="B114" s="91"/>
      <c r="C114" s="14" t="s">
        <v>1719</v>
      </c>
      <c r="D114" s="14"/>
    </row>
    <row r="115" spans="1:4" x14ac:dyDescent="0.2">
      <c r="A115" s="91"/>
      <c r="B115" s="91"/>
      <c r="C115" s="14" t="s">
        <v>1720</v>
      </c>
      <c r="D115" s="14"/>
    </row>
    <row r="116" spans="1:4" x14ac:dyDescent="0.2">
      <c r="A116" s="91"/>
      <c r="B116" s="91"/>
      <c r="C116" s="14" t="s">
        <v>1721</v>
      </c>
      <c r="D116" s="14" t="s">
        <v>1722</v>
      </c>
    </row>
    <row r="117" spans="1:4" x14ac:dyDescent="0.2">
      <c r="A117" s="91"/>
      <c r="B117" s="91"/>
      <c r="C117" s="14" t="s">
        <v>1723</v>
      </c>
      <c r="D117" s="14" t="b">
        <v>1</v>
      </c>
    </row>
    <row r="118" spans="1:4" x14ac:dyDescent="0.2">
      <c r="A118" s="91"/>
      <c r="B118" s="91"/>
      <c r="C118" s="14" t="s">
        <v>1724</v>
      </c>
      <c r="D118" s="14" t="s">
        <v>1725</v>
      </c>
    </row>
    <row r="119" spans="1:4" x14ac:dyDescent="0.2">
      <c r="A119" s="91"/>
      <c r="B119" s="91"/>
      <c r="C119" s="14" t="s">
        <v>1726</v>
      </c>
      <c r="D119" s="14" t="b">
        <v>1</v>
      </c>
    </row>
    <row r="120" spans="1:4" x14ac:dyDescent="0.2">
      <c r="A120" s="91"/>
      <c r="B120" s="91"/>
      <c r="C120" s="14" t="s">
        <v>1727</v>
      </c>
      <c r="D120" s="14" t="s">
        <v>1728</v>
      </c>
    </row>
    <row r="121" spans="1:4" x14ac:dyDescent="0.2">
      <c r="A121" s="91"/>
      <c r="B121" s="91"/>
      <c r="C121" s="14" t="s">
        <v>1729</v>
      </c>
      <c r="D121" s="14" t="s">
        <v>1730</v>
      </c>
    </row>
    <row r="122" spans="1:4" x14ac:dyDescent="0.2">
      <c r="A122" s="91"/>
      <c r="B122" s="91"/>
      <c r="C122" s="14" t="s">
        <v>151</v>
      </c>
      <c r="D122" s="14" t="s">
        <v>1731</v>
      </c>
    </row>
    <row r="123" spans="1:4" x14ac:dyDescent="0.2">
      <c r="A123" s="91"/>
      <c r="B123" s="91"/>
      <c r="C123" s="14" t="s">
        <v>96</v>
      </c>
      <c r="D123" s="14"/>
    </row>
    <row r="124" spans="1:4" x14ac:dyDescent="0.2">
      <c r="A124" s="91" t="s">
        <v>1732</v>
      </c>
      <c r="B124" s="91" t="s">
        <v>1733</v>
      </c>
      <c r="C124" s="14" t="s">
        <v>1734</v>
      </c>
      <c r="D124" s="14" t="b">
        <v>1</v>
      </c>
    </row>
    <row r="125" spans="1:4" x14ac:dyDescent="0.2">
      <c r="A125" s="91"/>
      <c r="B125" s="91"/>
      <c r="C125" s="14" t="s">
        <v>1735</v>
      </c>
      <c r="D125" s="14" t="s">
        <v>1736</v>
      </c>
    </row>
    <row r="126" spans="1:4" x14ac:dyDescent="0.2">
      <c r="A126" s="91"/>
      <c r="B126" s="91"/>
      <c r="C126" s="14" t="s">
        <v>1737</v>
      </c>
      <c r="D126" s="14" t="b">
        <v>1</v>
      </c>
    </row>
    <row r="127" spans="1:4" x14ac:dyDescent="0.2">
      <c r="A127" s="91"/>
      <c r="B127" s="91"/>
      <c r="C127" s="14" t="s">
        <v>1738</v>
      </c>
      <c r="D127" s="14" t="s">
        <v>1739</v>
      </c>
    </row>
    <row r="128" spans="1:4" x14ac:dyDescent="0.2">
      <c r="A128" s="91"/>
      <c r="B128" s="91"/>
      <c r="C128" s="14" t="s">
        <v>1740</v>
      </c>
      <c r="D128" s="14" t="b">
        <v>1</v>
      </c>
    </row>
    <row r="129" spans="1:4" x14ac:dyDescent="0.2">
      <c r="A129" s="91"/>
      <c r="B129" s="91"/>
      <c r="C129" s="14" t="s">
        <v>1741</v>
      </c>
      <c r="D129" s="14" t="b">
        <v>1</v>
      </c>
    </row>
    <row r="130" spans="1:4" x14ac:dyDescent="0.2">
      <c r="A130" s="91"/>
      <c r="B130" s="91"/>
      <c r="C130" s="14" t="s">
        <v>1742</v>
      </c>
      <c r="D130" s="14" t="b">
        <v>1</v>
      </c>
    </row>
    <row r="131" spans="1:4" x14ac:dyDescent="0.2">
      <c r="A131" s="91"/>
      <c r="B131" s="91"/>
      <c r="C131" s="14" t="s">
        <v>1743</v>
      </c>
      <c r="D131" s="14" t="s">
        <v>1744</v>
      </c>
    </row>
    <row r="132" spans="1:4" x14ac:dyDescent="0.2">
      <c r="A132" s="91"/>
      <c r="B132" s="91"/>
      <c r="C132" s="14" t="s">
        <v>1745</v>
      </c>
      <c r="D132" s="14" t="b">
        <v>1</v>
      </c>
    </row>
    <row r="133" spans="1:4" x14ac:dyDescent="0.2">
      <c r="A133" s="91"/>
      <c r="B133" s="91"/>
      <c r="C133" s="14" t="s">
        <v>1746</v>
      </c>
      <c r="D133" s="14" t="b">
        <v>1</v>
      </c>
    </row>
    <row r="134" spans="1:4" x14ac:dyDescent="0.2">
      <c r="A134" s="91"/>
      <c r="B134" s="91"/>
      <c r="C134" s="14" t="s">
        <v>1747</v>
      </c>
      <c r="D134" s="14" t="b">
        <v>1</v>
      </c>
    </row>
    <row r="135" spans="1:4" x14ac:dyDescent="0.2">
      <c r="A135" s="91"/>
      <c r="B135" s="91"/>
      <c r="C135" s="14" t="s">
        <v>1748</v>
      </c>
      <c r="D135" s="14" t="s">
        <v>1749</v>
      </c>
    </row>
    <row r="136" spans="1:4" x14ac:dyDescent="0.2">
      <c r="A136" s="91"/>
      <c r="B136" s="91"/>
      <c r="C136" s="14" t="s">
        <v>1750</v>
      </c>
      <c r="D136" s="14" t="b">
        <v>1</v>
      </c>
    </row>
    <row r="137" spans="1:4" x14ac:dyDescent="0.2">
      <c r="A137" s="91"/>
      <c r="B137" s="91"/>
      <c r="C137" s="14" t="s">
        <v>1751</v>
      </c>
      <c r="D137" s="14" t="s">
        <v>1752</v>
      </c>
    </row>
    <row r="138" spans="1:4" x14ac:dyDescent="0.2">
      <c r="A138" s="91"/>
      <c r="B138" s="91"/>
      <c r="C138" s="14" t="s">
        <v>1753</v>
      </c>
      <c r="D138" s="14" t="b">
        <v>1</v>
      </c>
    </row>
    <row r="139" spans="1:4" x14ac:dyDescent="0.2">
      <c r="A139" s="91"/>
      <c r="B139" s="91"/>
      <c r="C139" s="14" t="s">
        <v>1754</v>
      </c>
      <c r="D139" s="14" t="b">
        <v>1</v>
      </c>
    </row>
    <row r="140" spans="1:4" x14ac:dyDescent="0.2">
      <c r="A140" s="91"/>
      <c r="B140" s="91"/>
      <c r="C140" s="14" t="s">
        <v>151</v>
      </c>
      <c r="D140" s="14" t="s">
        <v>1755</v>
      </c>
    </row>
    <row r="141" spans="1:4" x14ac:dyDescent="0.2">
      <c r="A141" s="91"/>
      <c r="B141" s="91"/>
      <c r="C141" s="14" t="s">
        <v>96</v>
      </c>
      <c r="D141" s="14"/>
    </row>
    <row r="142" spans="1:4" x14ac:dyDescent="0.2">
      <c r="A142" s="91" t="s">
        <v>1756</v>
      </c>
      <c r="B142" s="91" t="s">
        <v>1757</v>
      </c>
      <c r="C142" s="14" t="s">
        <v>1758</v>
      </c>
      <c r="D142" s="14" t="b">
        <v>1</v>
      </c>
    </row>
    <row r="143" spans="1:4" x14ac:dyDescent="0.2">
      <c r="A143" s="91"/>
      <c r="B143" s="91"/>
      <c r="C143" s="14" t="s">
        <v>1759</v>
      </c>
      <c r="D143" s="14" t="s">
        <v>1760</v>
      </c>
    </row>
    <row r="144" spans="1:4" x14ac:dyDescent="0.2">
      <c r="A144" s="91"/>
      <c r="B144" s="91"/>
      <c r="C144" s="14" t="s">
        <v>1761</v>
      </c>
      <c r="D144" s="14" t="s">
        <v>1762</v>
      </c>
    </row>
    <row r="145" spans="1:4" x14ac:dyDescent="0.2">
      <c r="A145" s="91"/>
      <c r="B145" s="91"/>
      <c r="C145" s="14" t="s">
        <v>1763</v>
      </c>
      <c r="D145" s="14" t="s">
        <v>1764</v>
      </c>
    </row>
    <row r="146" spans="1:4" x14ac:dyDescent="0.2">
      <c r="A146" s="91"/>
      <c r="B146" s="91"/>
      <c r="C146" s="14" t="s">
        <v>1765</v>
      </c>
      <c r="D146" s="14" t="s">
        <v>1766</v>
      </c>
    </row>
    <row r="147" spans="1:4" x14ac:dyDescent="0.2">
      <c r="A147" s="91"/>
      <c r="B147" s="91"/>
      <c r="C147" s="14" t="s">
        <v>1767</v>
      </c>
      <c r="D147" s="14" t="s">
        <v>1768</v>
      </c>
    </row>
    <row r="148" spans="1:4" x14ac:dyDescent="0.2">
      <c r="A148" s="91"/>
      <c r="B148" s="91"/>
      <c r="C148" s="14" t="s">
        <v>1769</v>
      </c>
      <c r="D148" s="14"/>
    </row>
    <row r="149" spans="1:4" x14ac:dyDescent="0.2">
      <c r="A149" s="91"/>
      <c r="B149" s="91"/>
      <c r="C149" s="14" t="s">
        <v>1770</v>
      </c>
      <c r="D149" s="14" t="b">
        <v>1</v>
      </c>
    </row>
    <row r="150" spans="1:4" x14ac:dyDescent="0.2">
      <c r="A150" s="91"/>
      <c r="B150" s="91"/>
      <c r="C150" s="14" t="s">
        <v>1771</v>
      </c>
      <c r="D150" s="14" t="s">
        <v>1772</v>
      </c>
    </row>
    <row r="151" spans="1:4" x14ac:dyDescent="0.2">
      <c r="A151" s="91"/>
      <c r="B151" s="91"/>
      <c r="C151" s="14" t="s">
        <v>1773</v>
      </c>
      <c r="D151" s="14" t="s">
        <v>1774</v>
      </c>
    </row>
    <row r="152" spans="1:4" x14ac:dyDescent="0.2">
      <c r="A152" s="91"/>
      <c r="B152" s="91"/>
      <c r="C152" s="14" t="s">
        <v>1775</v>
      </c>
      <c r="D152" s="14"/>
    </row>
    <row r="153" spans="1:4" x14ac:dyDescent="0.2">
      <c r="A153" s="91"/>
      <c r="B153" s="91"/>
      <c r="C153" s="14" t="s">
        <v>1776</v>
      </c>
      <c r="D153" s="14" t="b">
        <v>1</v>
      </c>
    </row>
    <row r="154" spans="1:4" x14ac:dyDescent="0.2">
      <c r="A154" s="91"/>
      <c r="B154" s="91"/>
      <c r="C154" s="14" t="s">
        <v>1777</v>
      </c>
      <c r="D154" s="14" t="s">
        <v>1778</v>
      </c>
    </row>
    <row r="155" spans="1:4" x14ac:dyDescent="0.2">
      <c r="A155" s="91"/>
      <c r="B155" s="91"/>
      <c r="C155" s="14" t="s">
        <v>1779</v>
      </c>
      <c r="D155" s="14" t="s">
        <v>1780</v>
      </c>
    </row>
    <row r="156" spans="1:4" x14ac:dyDescent="0.2">
      <c r="A156" s="91"/>
      <c r="B156" s="91"/>
      <c r="C156" s="14" t="s">
        <v>1781</v>
      </c>
      <c r="D156" s="14" t="s">
        <v>1782</v>
      </c>
    </row>
    <row r="157" spans="1:4" x14ac:dyDescent="0.2">
      <c r="A157" s="91"/>
      <c r="B157" s="91"/>
      <c r="C157" s="14" t="s">
        <v>1783</v>
      </c>
      <c r="D157" s="14" t="s">
        <v>1784</v>
      </c>
    </row>
    <row r="158" spans="1:4" x14ac:dyDescent="0.2">
      <c r="A158" s="91"/>
      <c r="B158" s="91"/>
      <c r="C158" s="14" t="s">
        <v>1785</v>
      </c>
      <c r="D158" s="14" t="s">
        <v>1786</v>
      </c>
    </row>
    <row r="159" spans="1:4" x14ac:dyDescent="0.2">
      <c r="A159" s="91"/>
      <c r="B159" s="91"/>
      <c r="C159" s="14" t="s">
        <v>151</v>
      </c>
      <c r="D159" s="14" t="s">
        <v>1755</v>
      </c>
    </row>
    <row r="160" spans="1:4" x14ac:dyDescent="0.2">
      <c r="A160" s="91"/>
      <c r="B160" s="91"/>
      <c r="C160" s="14" t="s">
        <v>96</v>
      </c>
      <c r="D160" s="14"/>
    </row>
    <row r="161" spans="1:4" x14ac:dyDescent="0.2">
      <c r="A161" s="91" t="s">
        <v>1787</v>
      </c>
      <c r="B161" s="91" t="s">
        <v>1788</v>
      </c>
      <c r="C161" s="14" t="s">
        <v>1789</v>
      </c>
      <c r="D161" s="14" t="b">
        <v>1</v>
      </c>
    </row>
    <row r="162" spans="1:4" x14ac:dyDescent="0.2">
      <c r="A162" s="91"/>
      <c r="B162" s="91"/>
      <c r="C162" s="14" t="s">
        <v>1790</v>
      </c>
      <c r="D162" s="14" t="s">
        <v>1791</v>
      </c>
    </row>
    <row r="163" spans="1:4" x14ac:dyDescent="0.2">
      <c r="A163" s="91"/>
      <c r="B163" s="91"/>
      <c r="C163" s="14" t="s">
        <v>1792</v>
      </c>
      <c r="D163" s="14" t="b">
        <v>1</v>
      </c>
    </row>
    <row r="164" spans="1:4" x14ac:dyDescent="0.2">
      <c r="A164" s="91"/>
      <c r="B164" s="91"/>
      <c r="C164" s="14" t="s">
        <v>1793</v>
      </c>
      <c r="D164" s="14" t="b">
        <v>1</v>
      </c>
    </row>
    <row r="165" spans="1:4" x14ac:dyDescent="0.2">
      <c r="A165" s="91"/>
      <c r="B165" s="91"/>
      <c r="C165" s="14" t="s">
        <v>1794</v>
      </c>
      <c r="D165" s="14" t="b">
        <v>1</v>
      </c>
    </row>
    <row r="166" spans="1:4" x14ac:dyDescent="0.2">
      <c r="A166" s="91"/>
      <c r="B166" s="91"/>
      <c r="C166" s="14" t="s">
        <v>1795</v>
      </c>
      <c r="D166" s="14" t="s">
        <v>1796</v>
      </c>
    </row>
    <row r="167" spans="1:4" x14ac:dyDescent="0.2">
      <c r="A167" s="91"/>
      <c r="B167" s="91"/>
      <c r="C167" s="14" t="s">
        <v>1797</v>
      </c>
      <c r="D167" s="14" t="s">
        <v>1798</v>
      </c>
    </row>
    <row r="168" spans="1:4" x14ac:dyDescent="0.2">
      <c r="A168" s="91"/>
      <c r="B168" s="91"/>
      <c r="C168" s="14" t="s">
        <v>151</v>
      </c>
      <c r="D168" s="14" t="s">
        <v>440</v>
      </c>
    </row>
    <row r="169" spans="1:4" x14ac:dyDescent="0.2">
      <c r="A169" s="91"/>
      <c r="B169" s="91"/>
      <c r="C169" s="14" t="s">
        <v>96</v>
      </c>
      <c r="D169" s="14"/>
    </row>
    <row r="170" spans="1:4" x14ac:dyDescent="0.2">
      <c r="A170" s="91" t="s">
        <v>1799</v>
      </c>
      <c r="B170" s="91" t="s">
        <v>1800</v>
      </c>
      <c r="C170" s="14" t="s">
        <v>1801</v>
      </c>
      <c r="D170" s="14" t="b">
        <v>1</v>
      </c>
    </row>
    <row r="171" spans="1:4" x14ac:dyDescent="0.2">
      <c r="A171" s="91"/>
      <c r="B171" s="91"/>
      <c r="C171" s="14" t="s">
        <v>1802</v>
      </c>
      <c r="D171" s="14" t="s">
        <v>1803</v>
      </c>
    </row>
    <row r="172" spans="1:4" x14ac:dyDescent="0.2">
      <c r="A172" s="91"/>
      <c r="B172" s="91"/>
      <c r="C172" s="14" t="s">
        <v>1804</v>
      </c>
      <c r="D172" s="14"/>
    </row>
    <row r="173" spans="1:4" x14ac:dyDescent="0.2">
      <c r="A173" s="91"/>
      <c r="B173" s="91"/>
      <c r="C173" s="14" t="s">
        <v>1805</v>
      </c>
      <c r="D173" s="14" t="s">
        <v>1806</v>
      </c>
    </row>
    <row r="174" spans="1:4" x14ac:dyDescent="0.2">
      <c r="A174" s="91"/>
      <c r="B174" s="91"/>
      <c r="C174" s="14" t="s">
        <v>1807</v>
      </c>
      <c r="D174" s="14" t="s">
        <v>1808</v>
      </c>
    </row>
    <row r="175" spans="1:4" x14ac:dyDescent="0.2">
      <c r="A175" s="91"/>
      <c r="B175" s="91"/>
      <c r="C175" s="14" t="s">
        <v>1809</v>
      </c>
      <c r="D175" s="14" t="s">
        <v>1810</v>
      </c>
    </row>
    <row r="176" spans="1:4" x14ac:dyDescent="0.2">
      <c r="A176" s="91"/>
      <c r="B176" s="91"/>
      <c r="C176" s="14" t="s">
        <v>1811</v>
      </c>
      <c r="D176" s="14"/>
    </row>
    <row r="177" spans="1:4" x14ac:dyDescent="0.2">
      <c r="A177" s="91"/>
      <c r="B177" s="91"/>
      <c r="C177" s="14" t="s">
        <v>1812</v>
      </c>
      <c r="D177" s="14"/>
    </row>
    <row r="178" spans="1:4" x14ac:dyDescent="0.2">
      <c r="A178" s="91"/>
      <c r="B178" s="91"/>
      <c r="C178" s="14" t="s">
        <v>1813</v>
      </c>
      <c r="D178" s="14"/>
    </row>
    <row r="179" spans="1:4" x14ac:dyDescent="0.2">
      <c r="A179" s="91"/>
      <c r="B179" s="91"/>
      <c r="C179" s="14" t="s">
        <v>1814</v>
      </c>
      <c r="D179" s="14" t="s">
        <v>1815</v>
      </c>
    </row>
    <row r="180" spans="1:4" x14ac:dyDescent="0.2">
      <c r="A180" s="91"/>
      <c r="B180" s="91"/>
      <c r="C180" s="14" t="s">
        <v>1816</v>
      </c>
      <c r="D180" s="14" t="s">
        <v>1817</v>
      </c>
    </row>
    <row r="181" spans="1:4" x14ac:dyDescent="0.2">
      <c r="A181" s="91"/>
      <c r="B181" s="91"/>
      <c r="C181" s="14" t="s">
        <v>1818</v>
      </c>
      <c r="D181" s="14" t="b">
        <v>1</v>
      </c>
    </row>
    <row r="182" spans="1:4" x14ac:dyDescent="0.2">
      <c r="A182" s="91"/>
      <c r="B182" s="91"/>
      <c r="C182" s="14" t="s">
        <v>1819</v>
      </c>
      <c r="D182" s="14"/>
    </row>
    <row r="183" spans="1:4" x14ac:dyDescent="0.2">
      <c r="A183" s="91"/>
      <c r="B183" s="91"/>
      <c r="C183" s="14" t="s">
        <v>1820</v>
      </c>
      <c r="D183" s="14"/>
    </row>
    <row r="184" spans="1:4" x14ac:dyDescent="0.2">
      <c r="A184" s="91"/>
      <c r="B184" s="91"/>
      <c r="C184" s="14" t="s">
        <v>1821</v>
      </c>
      <c r="D184" s="14" t="s">
        <v>1024</v>
      </c>
    </row>
    <row r="185" spans="1:4" x14ac:dyDescent="0.2">
      <c r="A185" s="91"/>
      <c r="B185" s="91"/>
      <c r="C185" s="14" t="s">
        <v>1822</v>
      </c>
      <c r="D185" s="14"/>
    </row>
    <row r="186" spans="1:4" x14ac:dyDescent="0.2">
      <c r="A186" s="91"/>
      <c r="B186" s="91"/>
      <c r="C186" s="14" t="s">
        <v>1823</v>
      </c>
      <c r="D186" s="14" t="s">
        <v>1024</v>
      </c>
    </row>
    <row r="187" spans="1:4" x14ac:dyDescent="0.2">
      <c r="A187" s="91"/>
      <c r="B187" s="91"/>
      <c r="C187" s="14" t="s">
        <v>1824</v>
      </c>
      <c r="D187" s="14" t="b">
        <v>1</v>
      </c>
    </row>
    <row r="188" spans="1:4" x14ac:dyDescent="0.2">
      <c r="A188" s="91"/>
      <c r="B188" s="91"/>
      <c r="C188" s="14" t="s">
        <v>1825</v>
      </c>
      <c r="D188" s="14" t="s">
        <v>1826</v>
      </c>
    </row>
    <row r="189" spans="1:4" x14ac:dyDescent="0.2">
      <c r="A189" s="91"/>
      <c r="B189" s="91"/>
      <c r="C189" s="14" t="s">
        <v>1827</v>
      </c>
      <c r="D189" s="14" t="s">
        <v>1828</v>
      </c>
    </row>
    <row r="190" spans="1:4" x14ac:dyDescent="0.2">
      <c r="A190" s="91"/>
      <c r="B190" s="91"/>
      <c r="C190" s="14" t="s">
        <v>1829</v>
      </c>
      <c r="D190" s="14"/>
    </row>
    <row r="191" spans="1:4" x14ac:dyDescent="0.2">
      <c r="A191" s="91"/>
      <c r="B191" s="91"/>
      <c r="C191" s="14" t="s">
        <v>1830</v>
      </c>
      <c r="D191" s="14" t="s">
        <v>1024</v>
      </c>
    </row>
    <row r="192" spans="1:4" x14ac:dyDescent="0.2">
      <c r="A192" s="91"/>
      <c r="B192" s="91"/>
      <c r="C192" s="14" t="s">
        <v>1831</v>
      </c>
      <c r="D192" s="14"/>
    </row>
    <row r="193" spans="1:4" x14ac:dyDescent="0.2">
      <c r="A193" s="91"/>
      <c r="B193" s="91"/>
      <c r="C193" s="14" t="s">
        <v>1832</v>
      </c>
      <c r="D193" s="14" t="s">
        <v>1833</v>
      </c>
    </row>
    <row r="194" spans="1:4" x14ac:dyDescent="0.2">
      <c r="A194" s="91"/>
      <c r="B194" s="91"/>
      <c r="C194" s="14" t="s">
        <v>1834</v>
      </c>
      <c r="D194" s="14" t="s">
        <v>1835</v>
      </c>
    </row>
    <row r="195" spans="1:4" x14ac:dyDescent="0.2">
      <c r="A195" s="91"/>
      <c r="B195" s="91"/>
      <c r="C195" s="14" t="s">
        <v>1836</v>
      </c>
      <c r="D195" s="14"/>
    </row>
    <row r="196" spans="1:4" x14ac:dyDescent="0.2">
      <c r="A196" s="91"/>
      <c r="B196" s="91"/>
      <c r="C196" s="14" t="s">
        <v>1837</v>
      </c>
      <c r="D196" s="14" t="s">
        <v>1024</v>
      </c>
    </row>
    <row r="197" spans="1:4" x14ac:dyDescent="0.2">
      <c r="A197" s="91"/>
      <c r="B197" s="91"/>
      <c r="C197" s="14" t="s">
        <v>151</v>
      </c>
      <c r="D197" s="14" t="s">
        <v>440</v>
      </c>
    </row>
    <row r="198" spans="1:4" x14ac:dyDescent="0.2">
      <c r="A198" s="91"/>
      <c r="B198" s="91"/>
      <c r="C198" s="14" t="s">
        <v>96</v>
      </c>
      <c r="D198" s="14"/>
    </row>
    <row r="199" spans="1:4" x14ac:dyDescent="0.2">
      <c r="A199" s="91" t="s">
        <v>1838</v>
      </c>
      <c r="B199" s="91" t="s">
        <v>1839</v>
      </c>
      <c r="C199" s="14" t="s">
        <v>1840</v>
      </c>
      <c r="D199" s="14" t="b">
        <v>1</v>
      </c>
    </row>
    <row r="200" spans="1:4" x14ac:dyDescent="0.2">
      <c r="A200" s="91"/>
      <c r="B200" s="91"/>
      <c r="C200" s="14" t="s">
        <v>1841</v>
      </c>
      <c r="D200" s="14" t="s">
        <v>1842</v>
      </c>
    </row>
    <row r="201" spans="1:4" x14ac:dyDescent="0.2">
      <c r="A201" s="91"/>
      <c r="B201" s="91"/>
      <c r="C201" s="14" t="s">
        <v>1843</v>
      </c>
      <c r="D201" s="14" t="s">
        <v>440</v>
      </c>
    </row>
    <row r="202" spans="1:4" x14ac:dyDescent="0.2">
      <c r="A202" s="91"/>
      <c r="B202" s="91"/>
      <c r="C202" s="14" t="s">
        <v>1844</v>
      </c>
      <c r="D202" s="14"/>
    </row>
    <row r="203" spans="1:4" x14ac:dyDescent="0.2">
      <c r="A203" s="91"/>
      <c r="B203" s="91"/>
      <c r="C203" s="14" t="s">
        <v>1845</v>
      </c>
      <c r="D203" s="14" t="s">
        <v>1846</v>
      </c>
    </row>
    <row r="204" spans="1:4" x14ac:dyDescent="0.2">
      <c r="A204" s="91"/>
      <c r="B204" s="91"/>
      <c r="C204" s="14" t="s">
        <v>1847</v>
      </c>
      <c r="D204" s="14" t="s">
        <v>1846</v>
      </c>
    </row>
    <row r="205" spans="1:4" x14ac:dyDescent="0.2">
      <c r="A205" s="91"/>
      <c r="B205" s="91"/>
      <c r="C205" s="14" t="s">
        <v>1848</v>
      </c>
      <c r="D205" s="14" t="b">
        <v>1</v>
      </c>
    </row>
    <row r="206" spans="1:4" x14ac:dyDescent="0.2">
      <c r="A206" s="91"/>
      <c r="B206" s="91"/>
      <c r="C206" s="14" t="s">
        <v>1849</v>
      </c>
      <c r="D206" s="14"/>
    </row>
    <row r="207" spans="1:4" x14ac:dyDescent="0.2">
      <c r="A207" s="91"/>
      <c r="B207" s="91"/>
      <c r="C207" s="14" t="s">
        <v>151</v>
      </c>
      <c r="D207" s="14" t="s">
        <v>440</v>
      </c>
    </row>
    <row r="208" spans="1:4" x14ac:dyDescent="0.2">
      <c r="A208" s="91"/>
      <c r="B208" s="91"/>
      <c r="C208" s="14" t="s">
        <v>96</v>
      </c>
      <c r="D208" s="14"/>
    </row>
    <row r="209" spans="1:4" x14ac:dyDescent="0.2">
      <c r="A209" s="91" t="s">
        <v>1850</v>
      </c>
      <c r="B209" s="91" t="s">
        <v>1851</v>
      </c>
      <c r="C209" s="14" t="s">
        <v>1852</v>
      </c>
      <c r="D209" s="14" t="s">
        <v>1853</v>
      </c>
    </row>
    <row r="210" spans="1:4" x14ac:dyDescent="0.2">
      <c r="A210" s="91"/>
      <c r="B210" s="91"/>
      <c r="C210" s="14" t="s">
        <v>1854</v>
      </c>
      <c r="D210" s="14" t="s">
        <v>1855</v>
      </c>
    </row>
    <row r="211" spans="1:4" x14ac:dyDescent="0.2">
      <c r="A211" s="91"/>
      <c r="B211" s="91"/>
      <c r="C211" s="14" t="s">
        <v>1856</v>
      </c>
      <c r="D211" s="14" t="b">
        <v>1</v>
      </c>
    </row>
    <row r="212" spans="1:4" x14ac:dyDescent="0.2">
      <c r="A212" s="91"/>
      <c r="B212" s="91"/>
      <c r="C212" s="14" t="s">
        <v>1857</v>
      </c>
      <c r="D212" s="14" t="s">
        <v>1858</v>
      </c>
    </row>
    <row r="213" spans="1:4" x14ac:dyDescent="0.2">
      <c r="A213" s="91"/>
      <c r="B213" s="91"/>
      <c r="C213" s="14" t="s">
        <v>1859</v>
      </c>
      <c r="D213" s="14" t="s">
        <v>1860</v>
      </c>
    </row>
    <row r="214" spans="1:4" x14ac:dyDescent="0.2">
      <c r="A214" s="91"/>
      <c r="B214" s="91"/>
      <c r="C214" s="14" t="s">
        <v>1861</v>
      </c>
      <c r="D214" s="14" t="s">
        <v>1862</v>
      </c>
    </row>
    <row r="215" spans="1:4" x14ac:dyDescent="0.2">
      <c r="A215" s="91"/>
      <c r="B215" s="91"/>
      <c r="C215" s="14" t="s">
        <v>1863</v>
      </c>
      <c r="D215" s="14" t="b">
        <v>1</v>
      </c>
    </row>
    <row r="216" spans="1:4" x14ac:dyDescent="0.2">
      <c r="A216" s="91"/>
      <c r="B216" s="91"/>
      <c r="C216" s="14" t="s">
        <v>1864</v>
      </c>
      <c r="D216" s="14" t="s">
        <v>1865</v>
      </c>
    </row>
    <row r="217" spans="1:4" x14ac:dyDescent="0.2">
      <c r="A217" s="91"/>
      <c r="B217" s="91"/>
      <c r="C217" s="14" t="s">
        <v>1866</v>
      </c>
      <c r="D217" s="14"/>
    </row>
    <row r="218" spans="1:4" x14ac:dyDescent="0.2">
      <c r="A218" s="91"/>
      <c r="B218" s="91"/>
      <c r="C218" s="14" t="s">
        <v>1867</v>
      </c>
      <c r="D218" s="14"/>
    </row>
    <row r="219" spans="1:4" x14ac:dyDescent="0.2">
      <c r="A219" s="91"/>
      <c r="B219" s="91"/>
      <c r="C219" s="14" t="s">
        <v>151</v>
      </c>
      <c r="D219" s="14" t="s">
        <v>1868</v>
      </c>
    </row>
    <row r="220" spans="1:4" x14ac:dyDescent="0.2">
      <c r="A220" s="91"/>
      <c r="B220" s="91"/>
      <c r="C220" s="14" t="s">
        <v>96</v>
      </c>
      <c r="D220" s="14"/>
    </row>
    <row r="221" spans="1:4" x14ac:dyDescent="0.2">
      <c r="A221" s="91" t="s">
        <v>1869</v>
      </c>
      <c r="B221" s="91" t="s">
        <v>1870</v>
      </c>
      <c r="C221" s="14" t="s">
        <v>1871</v>
      </c>
      <c r="D221" s="14" t="b">
        <v>1</v>
      </c>
    </row>
    <row r="222" spans="1:4" x14ac:dyDescent="0.2">
      <c r="A222" s="91"/>
      <c r="B222" s="91"/>
      <c r="C222" s="14" t="s">
        <v>1872</v>
      </c>
      <c r="D222" s="14" t="s">
        <v>383</v>
      </c>
    </row>
    <row r="223" spans="1:4" x14ac:dyDescent="0.2">
      <c r="A223" s="91"/>
      <c r="B223" s="91"/>
      <c r="C223" s="14" t="s">
        <v>1873</v>
      </c>
      <c r="D223" s="14" t="s">
        <v>1874</v>
      </c>
    </row>
    <row r="224" spans="1:4" x14ac:dyDescent="0.2">
      <c r="A224" s="91"/>
      <c r="B224" s="91"/>
      <c r="C224" s="14" t="s">
        <v>1875</v>
      </c>
      <c r="D224" s="14" t="s">
        <v>1876</v>
      </c>
    </row>
    <row r="225" spans="1:4" x14ac:dyDescent="0.2">
      <c r="A225" s="91"/>
      <c r="B225" s="91"/>
      <c r="C225" s="14" t="s">
        <v>151</v>
      </c>
      <c r="D225" s="14" t="s">
        <v>1877</v>
      </c>
    </row>
    <row r="226" spans="1:4" x14ac:dyDescent="0.2">
      <c r="A226" s="91"/>
      <c r="B226" s="91"/>
      <c r="C226" s="14" t="s">
        <v>96</v>
      </c>
      <c r="D226" s="14"/>
    </row>
    <row r="227" spans="1:4" x14ac:dyDescent="0.2">
      <c r="A227" s="91" t="s">
        <v>1878</v>
      </c>
      <c r="B227" s="91" t="s">
        <v>1879</v>
      </c>
      <c r="C227" s="14" t="s">
        <v>1880</v>
      </c>
      <c r="D227" s="14" t="b">
        <v>1</v>
      </c>
    </row>
    <row r="228" spans="1:4" x14ac:dyDescent="0.2">
      <c r="A228" s="91"/>
      <c r="B228" s="91"/>
      <c r="C228" s="14" t="s">
        <v>1881</v>
      </c>
      <c r="D228" s="14" t="b">
        <v>1</v>
      </c>
    </row>
    <row r="229" spans="1:4" x14ac:dyDescent="0.2">
      <c r="A229" s="91"/>
      <c r="B229" s="91"/>
      <c r="C229" s="14" t="s">
        <v>1882</v>
      </c>
      <c r="D229" s="14" t="b">
        <v>1</v>
      </c>
    </row>
    <row r="230" spans="1:4" x14ac:dyDescent="0.2">
      <c r="A230" s="91"/>
      <c r="B230" s="91"/>
      <c r="C230" s="14" t="s">
        <v>1883</v>
      </c>
      <c r="D230" s="14" t="s">
        <v>1884</v>
      </c>
    </row>
    <row r="231" spans="1:4" x14ac:dyDescent="0.2">
      <c r="A231" s="91"/>
      <c r="B231" s="91"/>
      <c r="C231" s="14" t="s">
        <v>151</v>
      </c>
      <c r="D231" s="14" t="s">
        <v>1885</v>
      </c>
    </row>
    <row r="232" spans="1:4" x14ac:dyDescent="0.2">
      <c r="A232" s="91"/>
      <c r="B232" s="91"/>
      <c r="C232" s="14" t="s">
        <v>96</v>
      </c>
      <c r="D232" s="14"/>
    </row>
    <row r="233" spans="1:4" x14ac:dyDescent="0.2">
      <c r="A233" s="91" t="s">
        <v>1886</v>
      </c>
      <c r="B233" s="91" t="s">
        <v>1887</v>
      </c>
      <c r="C233" s="14" t="s">
        <v>1888</v>
      </c>
      <c r="D233" s="14"/>
    </row>
    <row r="234" spans="1:4" x14ac:dyDescent="0.2">
      <c r="A234" s="91"/>
      <c r="B234" s="91"/>
      <c r="C234" s="14" t="s">
        <v>1889</v>
      </c>
      <c r="D234" s="14" t="s">
        <v>1890</v>
      </c>
    </row>
    <row r="235" spans="1:4" x14ac:dyDescent="0.2">
      <c r="A235" s="91"/>
      <c r="B235" s="91"/>
      <c r="C235" s="14" t="s">
        <v>1891</v>
      </c>
      <c r="D235" s="14" t="s">
        <v>1892</v>
      </c>
    </row>
    <row r="236" spans="1:4" x14ac:dyDescent="0.2">
      <c r="A236" s="91"/>
      <c r="B236" s="91"/>
      <c r="C236" s="14" t="s">
        <v>1893</v>
      </c>
      <c r="D236" s="14" t="s">
        <v>1894</v>
      </c>
    </row>
    <row r="237" spans="1:4" x14ac:dyDescent="0.2">
      <c r="A237" s="91"/>
      <c r="B237" s="91"/>
      <c r="C237" s="14" t="s">
        <v>1895</v>
      </c>
      <c r="D237" s="14" t="s">
        <v>1896</v>
      </c>
    </row>
    <row r="238" spans="1:4" x14ac:dyDescent="0.2">
      <c r="A238" s="91"/>
      <c r="B238" s="91"/>
      <c r="C238" s="14" t="s">
        <v>1897</v>
      </c>
      <c r="D238" s="14" t="s">
        <v>1898</v>
      </c>
    </row>
    <row r="239" spans="1:4" x14ac:dyDescent="0.2">
      <c r="A239" s="91"/>
      <c r="B239" s="91"/>
      <c r="C239" s="14" t="s">
        <v>1899</v>
      </c>
      <c r="D239" s="14" t="s">
        <v>1900</v>
      </c>
    </row>
    <row r="240" spans="1:4" x14ac:dyDescent="0.2">
      <c r="A240" s="91"/>
      <c r="B240" s="91"/>
      <c r="C240" s="14" t="s">
        <v>794</v>
      </c>
      <c r="D240" s="14"/>
    </row>
    <row r="241" spans="1:4" x14ac:dyDescent="0.2">
      <c r="A241" s="91"/>
      <c r="B241" s="91"/>
      <c r="C241" s="14" t="s">
        <v>795</v>
      </c>
      <c r="D241" s="14">
        <v>43101</v>
      </c>
    </row>
    <row r="242" spans="1:4" x14ac:dyDescent="0.2">
      <c r="A242" s="91"/>
      <c r="B242" s="91"/>
      <c r="C242" s="14" t="s">
        <v>796</v>
      </c>
      <c r="D242" s="14">
        <v>43465</v>
      </c>
    </row>
    <row r="243" spans="1:4" x14ac:dyDescent="0.2">
      <c r="A243" s="91"/>
      <c r="B243" s="91"/>
      <c r="C243" s="14" t="s">
        <v>797</v>
      </c>
      <c r="D243" s="14">
        <v>41640</v>
      </c>
    </row>
    <row r="244" spans="1:4" x14ac:dyDescent="0.2">
      <c r="A244" s="91"/>
      <c r="B244" s="91"/>
      <c r="C244" s="14" t="s">
        <v>798</v>
      </c>
      <c r="D244" s="14">
        <v>42004</v>
      </c>
    </row>
    <row r="245" spans="1:4" x14ac:dyDescent="0.2">
      <c r="A245" s="91"/>
      <c r="B245" s="91"/>
      <c r="C245" s="14" t="s">
        <v>1901</v>
      </c>
      <c r="D245" s="14" t="s">
        <v>1902</v>
      </c>
    </row>
    <row r="246" spans="1:4" x14ac:dyDescent="0.2">
      <c r="A246" s="91"/>
      <c r="B246" s="91"/>
      <c r="C246" s="14" t="s">
        <v>1903</v>
      </c>
      <c r="D246" s="14" t="s">
        <v>1904</v>
      </c>
    </row>
    <row r="247" spans="1:4" x14ac:dyDescent="0.2">
      <c r="A247" s="91"/>
      <c r="B247" s="91"/>
      <c r="C247" s="14" t="s">
        <v>1905</v>
      </c>
      <c r="D247" s="14" t="s">
        <v>1906</v>
      </c>
    </row>
    <row r="248" spans="1:4" x14ac:dyDescent="0.2">
      <c r="A248" s="91"/>
      <c r="B248" s="91"/>
      <c r="C248" s="14" t="s">
        <v>1907</v>
      </c>
      <c r="D248" s="14" t="s">
        <v>1908</v>
      </c>
    </row>
    <row r="249" spans="1:4" x14ac:dyDescent="0.2">
      <c r="A249" s="91"/>
      <c r="B249" s="91"/>
      <c r="C249" s="14" t="s">
        <v>151</v>
      </c>
      <c r="D249" s="14" t="s">
        <v>1909</v>
      </c>
    </row>
    <row r="250" spans="1:4" x14ac:dyDescent="0.2">
      <c r="A250" s="91"/>
      <c r="B250" s="91"/>
      <c r="C250" s="14" t="s">
        <v>96</v>
      </c>
      <c r="D250" s="14"/>
    </row>
  </sheetData>
  <mergeCells count="28">
    <mergeCell ref="B233:B250"/>
    <mergeCell ref="A233:A250"/>
    <mergeCell ref="B227:B232"/>
    <mergeCell ref="A227:A232"/>
    <mergeCell ref="B221:B226"/>
    <mergeCell ref="A221:A226"/>
    <mergeCell ref="B209:B220"/>
    <mergeCell ref="A209:A220"/>
    <mergeCell ref="B199:B208"/>
    <mergeCell ref="A199:A208"/>
    <mergeCell ref="B170:B198"/>
    <mergeCell ref="A170:A198"/>
    <mergeCell ref="B161:B169"/>
    <mergeCell ref="A161:A169"/>
    <mergeCell ref="B142:B160"/>
    <mergeCell ref="A142:A160"/>
    <mergeCell ref="B124:B141"/>
    <mergeCell ref="A124:A141"/>
    <mergeCell ref="B23:B82"/>
    <mergeCell ref="A23:A82"/>
    <mergeCell ref="B2:B22"/>
    <mergeCell ref="A2:A22"/>
    <mergeCell ref="B111:B123"/>
    <mergeCell ref="A111:A123"/>
    <mergeCell ref="B102:B110"/>
    <mergeCell ref="A102:A110"/>
    <mergeCell ref="B83:B101"/>
    <mergeCell ref="A83:A101"/>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
  <sheetViews>
    <sheetView workbookViewId="0">
      <selection sqref="A1:B1"/>
    </sheetView>
  </sheetViews>
  <sheetFormatPr defaultRowHeight="12.75" x14ac:dyDescent="0.2"/>
  <cols>
    <col min="1" max="1" width="46.85546875" customWidth="1"/>
    <col min="2" max="5" width="19.5703125" customWidth="1"/>
  </cols>
  <sheetData>
    <row r="1" spans="1:4" x14ac:dyDescent="0.2">
      <c r="A1" s="92" t="s">
        <v>17</v>
      </c>
      <c r="B1" s="92"/>
    </row>
    <row r="2" spans="1:4" x14ac:dyDescent="0.2">
      <c r="A2" s="1" t="s">
        <v>20</v>
      </c>
      <c r="B2" s="1" t="s">
        <v>21</v>
      </c>
      <c r="C2" s="1" t="s">
        <v>22</v>
      </c>
      <c r="D2" s="1" t="s">
        <v>23</v>
      </c>
    </row>
    <row r="3" spans="1:4" x14ac:dyDescent="0.2">
      <c r="A3" s="15" t="s">
        <v>1910</v>
      </c>
      <c r="B3" s="1"/>
    </row>
    <row r="4" spans="1:4" x14ac:dyDescent="0.2">
      <c r="A4" s="1" t="s">
        <v>1911</v>
      </c>
      <c r="B4" s="1">
        <v>0.5</v>
      </c>
      <c r="C4" s="1">
        <v>0.5</v>
      </c>
      <c r="D4" s="1" t="s">
        <v>24</v>
      </c>
    </row>
    <row r="6" spans="1:4" x14ac:dyDescent="0.2">
      <c r="A6" s="15" t="s">
        <v>1912</v>
      </c>
      <c r="B6" s="1"/>
    </row>
    <row r="7" spans="1:4" x14ac:dyDescent="0.2">
      <c r="A7" s="1" t="s">
        <v>1913</v>
      </c>
      <c r="B7" s="1">
        <v>1</v>
      </c>
      <c r="C7" s="1">
        <v>1</v>
      </c>
      <c r="D7" s="1" t="s">
        <v>24</v>
      </c>
    </row>
    <row r="8" spans="1:4" x14ac:dyDescent="0.2">
      <c r="A8" s="1" t="s">
        <v>1914</v>
      </c>
      <c r="B8" s="1">
        <v>1</v>
      </c>
      <c r="C8" s="1">
        <v>1</v>
      </c>
      <c r="D8" s="1" t="s">
        <v>24</v>
      </c>
    </row>
    <row r="9" spans="1:4" x14ac:dyDescent="0.2">
      <c r="A9" s="1" t="s">
        <v>1915</v>
      </c>
      <c r="B9" s="1">
        <v>1</v>
      </c>
      <c r="C9" s="1">
        <v>1</v>
      </c>
      <c r="D9" s="1" t="s">
        <v>24</v>
      </c>
    </row>
    <row r="10" spans="1:4" x14ac:dyDescent="0.2">
      <c r="A10" s="1" t="s">
        <v>1916</v>
      </c>
      <c r="B10" s="1">
        <v>1</v>
      </c>
      <c r="C10" s="1">
        <v>1</v>
      </c>
      <c r="D10" s="1" t="s">
        <v>24</v>
      </c>
    </row>
  </sheetData>
  <mergeCells count="1">
    <mergeCell ref="A1:B1"/>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41"/>
  <sheetViews>
    <sheetView workbookViewId="0"/>
  </sheetViews>
  <sheetFormatPr defaultRowHeight="12.75" x14ac:dyDescent="0.2"/>
  <cols>
    <col min="1" max="1" width="11.7109375" customWidth="1"/>
    <col min="2" max="2" width="28" customWidth="1"/>
    <col min="3" max="3" width="78.140625" customWidth="1"/>
    <col min="4" max="4" width="58.5703125" customWidth="1"/>
  </cols>
  <sheetData>
    <row r="1" spans="1:4" x14ac:dyDescent="0.2">
      <c r="A1" s="16" t="s">
        <v>25</v>
      </c>
      <c r="B1" s="16" t="s">
        <v>26</v>
      </c>
      <c r="C1" s="16" t="s">
        <v>27</v>
      </c>
      <c r="D1" s="16" t="s">
        <v>28</v>
      </c>
    </row>
    <row r="2" spans="1:4" x14ac:dyDescent="0.2">
      <c r="A2" s="93" t="s">
        <v>1917</v>
      </c>
      <c r="B2" s="93" t="s">
        <v>1918</v>
      </c>
      <c r="C2" s="17" t="s">
        <v>1919</v>
      </c>
      <c r="D2" s="17" t="s">
        <v>1920</v>
      </c>
    </row>
    <row r="3" spans="1:4" x14ac:dyDescent="0.2">
      <c r="A3" s="93"/>
      <c r="B3" s="93"/>
      <c r="C3" s="17" t="s">
        <v>1921</v>
      </c>
      <c r="D3" s="17" t="s">
        <v>1922</v>
      </c>
    </row>
    <row r="4" spans="1:4" x14ac:dyDescent="0.2">
      <c r="A4" s="93"/>
      <c r="B4" s="93"/>
      <c r="C4" s="17" t="s">
        <v>151</v>
      </c>
      <c r="D4" s="17" t="s">
        <v>532</v>
      </c>
    </row>
    <row r="5" spans="1:4" x14ac:dyDescent="0.2">
      <c r="A5" s="93"/>
      <c r="B5" s="93"/>
      <c r="C5" s="17" t="s">
        <v>96</v>
      </c>
      <c r="D5" s="17"/>
    </row>
    <row r="6" spans="1:4" x14ac:dyDescent="0.2">
      <c r="A6" s="93" t="s">
        <v>1923</v>
      </c>
      <c r="B6" s="93" t="s">
        <v>1924</v>
      </c>
      <c r="C6" s="17" t="s">
        <v>1925</v>
      </c>
      <c r="D6" s="17" t="s">
        <v>1926</v>
      </c>
    </row>
    <row r="7" spans="1:4" x14ac:dyDescent="0.2">
      <c r="A7" s="93"/>
      <c r="B7" s="93"/>
      <c r="C7" s="17" t="s">
        <v>1927</v>
      </c>
      <c r="D7" s="17" t="s">
        <v>1928</v>
      </c>
    </row>
    <row r="8" spans="1:4" x14ac:dyDescent="0.2">
      <c r="A8" s="93"/>
      <c r="B8" s="93"/>
      <c r="C8" s="17" t="s">
        <v>1929</v>
      </c>
      <c r="D8" s="17" t="b">
        <v>1</v>
      </c>
    </row>
    <row r="9" spans="1:4" x14ac:dyDescent="0.2">
      <c r="A9" s="93"/>
      <c r="B9" s="93"/>
      <c r="C9" s="17" t="s">
        <v>1930</v>
      </c>
      <c r="D9" s="17" t="b">
        <v>1</v>
      </c>
    </row>
    <row r="10" spans="1:4" x14ac:dyDescent="0.2">
      <c r="A10" s="93"/>
      <c r="B10" s="93"/>
      <c r="C10" s="17" t="s">
        <v>1931</v>
      </c>
      <c r="D10" s="17"/>
    </row>
    <row r="11" spans="1:4" x14ac:dyDescent="0.2">
      <c r="A11" s="93"/>
      <c r="B11" s="93"/>
      <c r="C11" s="17" t="s">
        <v>1932</v>
      </c>
      <c r="D11" s="17" t="s">
        <v>1933</v>
      </c>
    </row>
    <row r="12" spans="1:4" x14ac:dyDescent="0.2">
      <c r="A12" s="93"/>
      <c r="B12" s="93"/>
      <c r="C12" s="17" t="s">
        <v>1934</v>
      </c>
      <c r="D12" s="17" t="s">
        <v>1935</v>
      </c>
    </row>
    <row r="13" spans="1:4" x14ac:dyDescent="0.2">
      <c r="A13" s="93"/>
      <c r="B13" s="93"/>
      <c r="C13" s="17" t="s">
        <v>1936</v>
      </c>
      <c r="D13" s="17" t="s">
        <v>1937</v>
      </c>
    </row>
    <row r="14" spans="1:4" x14ac:dyDescent="0.2">
      <c r="A14" s="93"/>
      <c r="B14" s="93"/>
      <c r="C14" s="17" t="s">
        <v>96</v>
      </c>
      <c r="D14" s="17" t="s">
        <v>1938</v>
      </c>
    </row>
    <row r="15" spans="1:4" x14ac:dyDescent="0.2">
      <c r="A15" s="93" t="s">
        <v>1939</v>
      </c>
      <c r="B15" s="93" t="s">
        <v>1940</v>
      </c>
      <c r="C15" s="17" t="s">
        <v>1925</v>
      </c>
      <c r="D15" s="17" t="s">
        <v>1941</v>
      </c>
    </row>
    <row r="16" spans="1:4" x14ac:dyDescent="0.2">
      <c r="A16" s="93"/>
      <c r="B16" s="93"/>
      <c r="C16" s="17" t="s">
        <v>1927</v>
      </c>
      <c r="D16" s="17" t="s">
        <v>1942</v>
      </c>
    </row>
    <row r="17" spans="1:4" x14ac:dyDescent="0.2">
      <c r="A17" s="93"/>
      <c r="B17" s="93"/>
      <c r="C17" s="17" t="s">
        <v>1929</v>
      </c>
      <c r="D17" s="17" t="b">
        <v>1</v>
      </c>
    </row>
    <row r="18" spans="1:4" x14ac:dyDescent="0.2">
      <c r="A18" s="93"/>
      <c r="B18" s="93"/>
      <c r="C18" s="17" t="s">
        <v>1930</v>
      </c>
      <c r="D18" s="17" t="b">
        <v>1</v>
      </c>
    </row>
    <row r="19" spans="1:4" x14ac:dyDescent="0.2">
      <c r="A19" s="93"/>
      <c r="B19" s="93"/>
      <c r="C19" s="17" t="s">
        <v>1931</v>
      </c>
      <c r="D19" s="17"/>
    </row>
    <row r="20" spans="1:4" x14ac:dyDescent="0.2">
      <c r="A20" s="93"/>
      <c r="B20" s="93"/>
      <c r="C20" s="17" t="s">
        <v>1943</v>
      </c>
      <c r="D20" s="17" t="s">
        <v>1944</v>
      </c>
    </row>
    <row r="21" spans="1:4" x14ac:dyDescent="0.2">
      <c r="A21" s="93"/>
      <c r="B21" s="93"/>
      <c r="C21" s="17" t="s">
        <v>1934</v>
      </c>
      <c r="D21" s="17" t="s">
        <v>1945</v>
      </c>
    </row>
    <row r="22" spans="1:4" x14ac:dyDescent="0.2">
      <c r="A22" s="93"/>
      <c r="B22" s="93"/>
      <c r="C22" s="17" t="s">
        <v>151</v>
      </c>
      <c r="D22" s="17" t="s">
        <v>1946</v>
      </c>
    </row>
    <row r="23" spans="1:4" x14ac:dyDescent="0.2">
      <c r="A23" s="93"/>
      <c r="B23" s="93"/>
      <c r="C23" s="17" t="s">
        <v>96</v>
      </c>
      <c r="D23" s="17"/>
    </row>
    <row r="24" spans="1:4" x14ac:dyDescent="0.2">
      <c r="A24" s="93" t="s">
        <v>1947</v>
      </c>
      <c r="B24" s="93" t="s">
        <v>1948</v>
      </c>
      <c r="C24" s="17" t="s">
        <v>1925</v>
      </c>
      <c r="D24" s="17" t="s">
        <v>1949</v>
      </c>
    </row>
    <row r="25" spans="1:4" x14ac:dyDescent="0.2">
      <c r="A25" s="93"/>
      <c r="B25" s="93"/>
      <c r="C25" s="17" t="s">
        <v>1927</v>
      </c>
      <c r="D25" s="17" t="s">
        <v>1950</v>
      </c>
    </row>
    <row r="26" spans="1:4" x14ac:dyDescent="0.2">
      <c r="A26" s="93"/>
      <c r="B26" s="93"/>
      <c r="C26" s="17" t="s">
        <v>1929</v>
      </c>
      <c r="D26" s="17" t="b">
        <v>1</v>
      </c>
    </row>
    <row r="27" spans="1:4" x14ac:dyDescent="0.2">
      <c r="A27" s="93"/>
      <c r="B27" s="93"/>
      <c r="C27" s="17" t="s">
        <v>1930</v>
      </c>
      <c r="D27" s="17" t="b">
        <v>1</v>
      </c>
    </row>
    <row r="28" spans="1:4" x14ac:dyDescent="0.2">
      <c r="A28" s="93"/>
      <c r="B28" s="93"/>
      <c r="C28" s="17" t="s">
        <v>1931</v>
      </c>
      <c r="D28" s="17"/>
    </row>
    <row r="29" spans="1:4" x14ac:dyDescent="0.2">
      <c r="A29" s="93"/>
      <c r="B29" s="93"/>
      <c r="C29" s="17" t="s">
        <v>1943</v>
      </c>
      <c r="D29" s="17" t="s">
        <v>1951</v>
      </c>
    </row>
    <row r="30" spans="1:4" x14ac:dyDescent="0.2">
      <c r="A30" s="93"/>
      <c r="B30" s="93"/>
      <c r="C30" s="17" t="s">
        <v>1934</v>
      </c>
      <c r="D30" s="17" t="s">
        <v>1952</v>
      </c>
    </row>
    <row r="31" spans="1:4" x14ac:dyDescent="0.2">
      <c r="A31" s="93"/>
      <c r="B31" s="93"/>
      <c r="C31" s="17" t="s">
        <v>151</v>
      </c>
      <c r="D31" s="17" t="s">
        <v>1953</v>
      </c>
    </row>
    <row r="32" spans="1:4" x14ac:dyDescent="0.2">
      <c r="A32" s="93"/>
      <c r="B32" s="93"/>
      <c r="C32" s="17" t="s">
        <v>96</v>
      </c>
      <c r="D32" s="17" t="s">
        <v>1954</v>
      </c>
    </row>
    <row r="33" spans="1:4" x14ac:dyDescent="0.2">
      <c r="A33" s="93" t="s">
        <v>1955</v>
      </c>
      <c r="B33" s="93" t="s">
        <v>1956</v>
      </c>
      <c r="C33" s="17" t="s">
        <v>1925</v>
      </c>
      <c r="D33" s="17" t="s">
        <v>1957</v>
      </c>
    </row>
    <row r="34" spans="1:4" x14ac:dyDescent="0.2">
      <c r="A34" s="93"/>
      <c r="B34" s="93"/>
      <c r="C34" s="17" t="s">
        <v>1927</v>
      </c>
      <c r="D34" s="17" t="s">
        <v>1958</v>
      </c>
    </row>
    <row r="35" spans="1:4" x14ac:dyDescent="0.2">
      <c r="A35" s="93"/>
      <c r="B35" s="93"/>
      <c r="C35" s="17" t="s">
        <v>1929</v>
      </c>
      <c r="D35" s="17" t="b">
        <v>1</v>
      </c>
    </row>
    <row r="36" spans="1:4" x14ac:dyDescent="0.2">
      <c r="A36" s="93"/>
      <c r="B36" s="93"/>
      <c r="C36" s="17" t="s">
        <v>1930</v>
      </c>
      <c r="D36" s="17" t="b">
        <v>1</v>
      </c>
    </row>
    <row r="37" spans="1:4" x14ac:dyDescent="0.2">
      <c r="A37" s="93"/>
      <c r="B37" s="93"/>
      <c r="C37" s="17" t="s">
        <v>1931</v>
      </c>
      <c r="D37" s="17"/>
    </row>
    <row r="38" spans="1:4" x14ac:dyDescent="0.2">
      <c r="A38" s="93"/>
      <c r="B38" s="93"/>
      <c r="C38" s="17" t="s">
        <v>1943</v>
      </c>
      <c r="D38" s="17" t="s">
        <v>1959</v>
      </c>
    </row>
    <row r="39" spans="1:4" x14ac:dyDescent="0.2">
      <c r="A39" s="93"/>
      <c r="B39" s="93"/>
      <c r="C39" s="17" t="s">
        <v>1934</v>
      </c>
      <c r="D39" s="17" t="s">
        <v>1960</v>
      </c>
    </row>
    <row r="40" spans="1:4" x14ac:dyDescent="0.2">
      <c r="A40" s="93"/>
      <c r="B40" s="93"/>
      <c r="C40" s="17" t="s">
        <v>151</v>
      </c>
      <c r="D40" s="17" t="s">
        <v>1961</v>
      </c>
    </row>
    <row r="41" spans="1:4" x14ac:dyDescent="0.2">
      <c r="A41" s="93"/>
      <c r="B41" s="93"/>
      <c r="C41" s="17" t="s">
        <v>96</v>
      </c>
      <c r="D41" s="17" t="s">
        <v>1962</v>
      </c>
    </row>
  </sheetData>
  <mergeCells count="10">
    <mergeCell ref="B6:B14"/>
    <mergeCell ref="A6:A14"/>
    <mergeCell ref="B2:B5"/>
    <mergeCell ref="A2:A5"/>
    <mergeCell ref="B33:B41"/>
    <mergeCell ref="A33:A41"/>
    <mergeCell ref="B24:B32"/>
    <mergeCell ref="A24:A32"/>
    <mergeCell ref="B15:B23"/>
    <mergeCell ref="A15:A23"/>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42"/>
  <sheetViews>
    <sheetView workbookViewId="0"/>
  </sheetViews>
  <sheetFormatPr defaultRowHeight="12.75" x14ac:dyDescent="0.2"/>
  <cols>
    <col min="1" max="1" width="11.7109375" customWidth="1"/>
    <col min="2" max="2" width="28" customWidth="1"/>
    <col min="3" max="3" width="78.140625" customWidth="1"/>
    <col min="4" max="4" width="58.5703125" customWidth="1"/>
  </cols>
  <sheetData>
    <row r="1" spans="1:4" x14ac:dyDescent="0.2">
      <c r="A1" s="2" t="s">
        <v>25</v>
      </c>
      <c r="B1" s="2" t="s">
        <v>26</v>
      </c>
      <c r="C1" s="2" t="s">
        <v>27</v>
      </c>
      <c r="D1" s="2" t="s">
        <v>28</v>
      </c>
    </row>
    <row r="2" spans="1:4" x14ac:dyDescent="0.2">
      <c r="A2" s="87" t="s">
        <v>29</v>
      </c>
      <c r="B2" s="87" t="s">
        <v>30</v>
      </c>
      <c r="C2" s="3" t="s">
        <v>31</v>
      </c>
      <c r="D2" s="3" t="s">
        <v>32</v>
      </c>
    </row>
    <row r="3" spans="1:4" x14ac:dyDescent="0.2">
      <c r="A3" s="87"/>
      <c r="B3" s="87"/>
      <c r="C3" s="3" t="s">
        <v>33</v>
      </c>
      <c r="D3" s="3" t="s">
        <v>34</v>
      </c>
    </row>
    <row r="4" spans="1:4" x14ac:dyDescent="0.2">
      <c r="A4" s="87"/>
      <c r="B4" s="87"/>
      <c r="C4" s="3" t="s">
        <v>35</v>
      </c>
      <c r="D4" s="3" t="s">
        <v>36</v>
      </c>
    </row>
    <row r="5" spans="1:4" x14ac:dyDescent="0.2">
      <c r="A5" s="87"/>
      <c r="B5" s="87"/>
      <c r="C5" s="3" t="s">
        <v>37</v>
      </c>
      <c r="D5" s="3"/>
    </row>
    <row r="6" spans="1:4" x14ac:dyDescent="0.2">
      <c r="A6" s="87"/>
      <c r="B6" s="87"/>
      <c r="C6" s="3" t="s">
        <v>38</v>
      </c>
      <c r="D6" s="3"/>
    </row>
    <row r="7" spans="1:4" x14ac:dyDescent="0.2">
      <c r="A7" s="87"/>
      <c r="B7" s="87"/>
      <c r="C7" s="3" t="s">
        <v>39</v>
      </c>
      <c r="D7" s="3"/>
    </row>
    <row r="8" spans="1:4" x14ac:dyDescent="0.2">
      <c r="A8" s="87"/>
      <c r="B8" s="87"/>
      <c r="C8" s="3" t="s">
        <v>40</v>
      </c>
      <c r="D8" s="3" t="b">
        <v>1</v>
      </c>
    </row>
    <row r="9" spans="1:4" x14ac:dyDescent="0.2">
      <c r="A9" s="87"/>
      <c r="B9" s="87"/>
      <c r="C9" s="3" t="s">
        <v>41</v>
      </c>
      <c r="D9" s="3" t="b">
        <v>1</v>
      </c>
    </row>
    <row r="10" spans="1:4" x14ac:dyDescent="0.2">
      <c r="A10" s="87"/>
      <c r="B10" s="87"/>
      <c r="C10" s="3" t="s">
        <v>42</v>
      </c>
      <c r="D10" s="3" t="b">
        <v>1</v>
      </c>
    </row>
    <row r="11" spans="1:4" x14ac:dyDescent="0.2">
      <c r="A11" s="87"/>
      <c r="B11" s="87"/>
      <c r="C11" s="3" t="s">
        <v>43</v>
      </c>
      <c r="D11" s="3" t="b">
        <v>1</v>
      </c>
    </row>
    <row r="12" spans="1:4" x14ac:dyDescent="0.2">
      <c r="A12" s="87"/>
      <c r="B12" s="87"/>
      <c r="C12" s="3" t="s">
        <v>44</v>
      </c>
      <c r="D12" s="3" t="b">
        <v>1</v>
      </c>
    </row>
    <row r="13" spans="1:4" x14ac:dyDescent="0.2">
      <c r="A13" s="87"/>
      <c r="B13" s="87"/>
      <c r="C13" s="3" t="s">
        <v>45</v>
      </c>
      <c r="D13" s="3" t="b">
        <v>1</v>
      </c>
    </row>
    <row r="14" spans="1:4" x14ac:dyDescent="0.2">
      <c r="A14" s="87"/>
      <c r="B14" s="87"/>
      <c r="C14" s="3" t="s">
        <v>46</v>
      </c>
      <c r="D14" s="3"/>
    </row>
    <row r="15" spans="1:4" x14ac:dyDescent="0.2">
      <c r="A15" s="87"/>
      <c r="B15" s="87"/>
      <c r="C15" s="3" t="s">
        <v>47</v>
      </c>
      <c r="D15" s="3"/>
    </row>
    <row r="16" spans="1:4" x14ac:dyDescent="0.2">
      <c r="A16" s="87"/>
      <c r="B16" s="87"/>
      <c r="C16" s="3" t="s">
        <v>48</v>
      </c>
      <c r="D16" s="3"/>
    </row>
    <row r="17" spans="1:4" x14ac:dyDescent="0.2">
      <c r="A17" s="87"/>
      <c r="B17" s="87"/>
      <c r="C17" s="3" t="s">
        <v>49</v>
      </c>
      <c r="D17" s="3"/>
    </row>
    <row r="18" spans="1:4" x14ac:dyDescent="0.2">
      <c r="A18" s="87"/>
      <c r="B18" s="87"/>
      <c r="C18" s="3" t="s">
        <v>50</v>
      </c>
      <c r="D18" s="3" t="b">
        <v>1</v>
      </c>
    </row>
    <row r="19" spans="1:4" x14ac:dyDescent="0.2">
      <c r="A19" s="87"/>
      <c r="B19" s="87"/>
      <c r="C19" s="3" t="s">
        <v>51</v>
      </c>
      <c r="D19" s="3"/>
    </row>
    <row r="20" spans="1:4" x14ac:dyDescent="0.2">
      <c r="A20" s="87"/>
      <c r="B20" s="87"/>
      <c r="C20" s="3" t="s">
        <v>52</v>
      </c>
      <c r="D20" s="3" t="s">
        <v>53</v>
      </c>
    </row>
    <row r="21" spans="1:4" x14ac:dyDescent="0.2">
      <c r="A21" s="87"/>
      <c r="B21" s="87"/>
      <c r="C21" s="3" t="s">
        <v>54</v>
      </c>
      <c r="D21" s="3"/>
    </row>
    <row r="22" spans="1:4" x14ac:dyDescent="0.2">
      <c r="A22" s="87" t="s">
        <v>55</v>
      </c>
      <c r="B22" s="87" t="s">
        <v>56</v>
      </c>
      <c r="C22" s="3" t="s">
        <v>57</v>
      </c>
      <c r="D22" s="3" t="s">
        <v>58</v>
      </c>
    </row>
    <row r="23" spans="1:4" x14ac:dyDescent="0.2">
      <c r="A23" s="87"/>
      <c r="B23" s="87"/>
      <c r="C23" s="3" t="s">
        <v>59</v>
      </c>
      <c r="D23" s="3" t="s">
        <v>60</v>
      </c>
    </row>
    <row r="24" spans="1:4" x14ac:dyDescent="0.2">
      <c r="A24" s="87"/>
      <c r="B24" s="87"/>
      <c r="C24" s="3" t="s">
        <v>61</v>
      </c>
      <c r="D24" s="3" t="s">
        <v>62</v>
      </c>
    </row>
    <row r="25" spans="1:4" x14ac:dyDescent="0.2">
      <c r="A25" s="87"/>
      <c r="B25" s="87"/>
      <c r="C25" s="3" t="s">
        <v>63</v>
      </c>
      <c r="D25" s="3" t="s">
        <v>64</v>
      </c>
    </row>
    <row r="26" spans="1:4" x14ac:dyDescent="0.2">
      <c r="A26" s="87"/>
      <c r="B26" s="87"/>
      <c r="C26" s="3" t="s">
        <v>65</v>
      </c>
      <c r="D26" s="3" t="s">
        <v>66</v>
      </c>
    </row>
    <row r="27" spans="1:4" x14ac:dyDescent="0.2">
      <c r="A27" s="87"/>
      <c r="B27" s="87"/>
      <c r="C27" s="3" t="s">
        <v>67</v>
      </c>
      <c r="D27" s="3" t="s">
        <v>68</v>
      </c>
    </row>
    <row r="28" spans="1:4" x14ac:dyDescent="0.2">
      <c r="A28" s="87"/>
      <c r="B28" s="87"/>
      <c r="C28" s="3" t="s">
        <v>69</v>
      </c>
      <c r="D28" s="3" t="s">
        <v>70</v>
      </c>
    </row>
    <row r="29" spans="1:4" x14ac:dyDescent="0.2">
      <c r="A29" s="87"/>
      <c r="B29" s="87"/>
      <c r="C29" s="3" t="s">
        <v>71</v>
      </c>
      <c r="D29" s="3" t="s">
        <v>72</v>
      </c>
    </row>
    <row r="30" spans="1:4" x14ac:dyDescent="0.2">
      <c r="A30" s="87"/>
      <c r="B30" s="87"/>
      <c r="C30" s="3" t="s">
        <v>54</v>
      </c>
      <c r="D30" s="3" t="s">
        <v>73</v>
      </c>
    </row>
    <row r="31" spans="1:4" x14ac:dyDescent="0.2">
      <c r="A31" s="87" t="s">
        <v>74</v>
      </c>
      <c r="B31" s="87" t="s">
        <v>75</v>
      </c>
      <c r="C31" s="3" t="s">
        <v>76</v>
      </c>
      <c r="D31" s="3" t="s">
        <v>77</v>
      </c>
    </row>
    <row r="32" spans="1:4" x14ac:dyDescent="0.2">
      <c r="A32" s="87"/>
      <c r="B32" s="87"/>
      <c r="C32" s="3" t="s">
        <v>78</v>
      </c>
      <c r="D32" s="3" t="s">
        <v>79</v>
      </c>
    </row>
    <row r="33" spans="1:4" x14ac:dyDescent="0.2">
      <c r="A33" s="87"/>
      <c r="B33" s="87"/>
      <c r="C33" s="3" t="s">
        <v>80</v>
      </c>
      <c r="D33" s="3" t="s">
        <v>81</v>
      </c>
    </row>
    <row r="34" spans="1:4" x14ac:dyDescent="0.2">
      <c r="A34" s="87"/>
      <c r="B34" s="87"/>
      <c r="C34" s="3" t="s">
        <v>82</v>
      </c>
      <c r="D34" s="3" t="s">
        <v>83</v>
      </c>
    </row>
    <row r="35" spans="1:4" x14ac:dyDescent="0.2">
      <c r="A35" s="87"/>
      <c r="B35" s="87"/>
      <c r="C35" s="3" t="s">
        <v>84</v>
      </c>
      <c r="D35" s="3" t="s">
        <v>85</v>
      </c>
    </row>
    <row r="36" spans="1:4" x14ac:dyDescent="0.2">
      <c r="A36" s="87"/>
      <c r="B36" s="87"/>
      <c r="C36" s="3" t="s">
        <v>86</v>
      </c>
      <c r="D36" s="3" t="s">
        <v>87</v>
      </c>
    </row>
    <row r="37" spans="1:4" x14ac:dyDescent="0.2">
      <c r="A37" s="87"/>
      <c r="B37" s="87"/>
      <c r="C37" s="3" t="s">
        <v>88</v>
      </c>
      <c r="D37" s="3" t="s">
        <v>89</v>
      </c>
    </row>
    <row r="38" spans="1:4" x14ac:dyDescent="0.2">
      <c r="A38" s="87"/>
      <c r="B38" s="87"/>
      <c r="C38" s="3" t="s">
        <v>90</v>
      </c>
      <c r="D38" s="3" t="s">
        <v>91</v>
      </c>
    </row>
    <row r="39" spans="1:4" x14ac:dyDescent="0.2">
      <c r="A39" s="87"/>
      <c r="B39" s="87"/>
      <c r="C39" s="3" t="s">
        <v>92</v>
      </c>
      <c r="D39" s="3"/>
    </row>
    <row r="40" spans="1:4" x14ac:dyDescent="0.2">
      <c r="A40" s="87"/>
      <c r="B40" s="87"/>
      <c r="C40" s="3" t="s">
        <v>93</v>
      </c>
      <c r="D40" s="3"/>
    </row>
    <row r="41" spans="1:4" x14ac:dyDescent="0.2">
      <c r="A41" s="87"/>
      <c r="B41" s="87"/>
      <c r="C41" s="3" t="s">
        <v>94</v>
      </c>
      <c r="D41" s="3" t="s">
        <v>95</v>
      </c>
    </row>
    <row r="42" spans="1:4" x14ac:dyDescent="0.2">
      <c r="A42" s="87"/>
      <c r="B42" s="87"/>
      <c r="C42" s="3" t="s">
        <v>96</v>
      </c>
      <c r="D42" s="3" t="s">
        <v>97</v>
      </c>
    </row>
  </sheetData>
  <mergeCells count="6">
    <mergeCell ref="B31:B42"/>
    <mergeCell ref="A31:A42"/>
    <mergeCell ref="B22:B30"/>
    <mergeCell ref="A22:A30"/>
    <mergeCell ref="B2:B21"/>
    <mergeCell ref="A2:A21"/>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7"/>
  <sheetViews>
    <sheetView workbookViewId="0">
      <selection sqref="A1:E17"/>
    </sheetView>
  </sheetViews>
  <sheetFormatPr defaultRowHeight="12.75" x14ac:dyDescent="0.2"/>
  <cols>
    <col min="1" max="1" width="46.85546875" style="36" customWidth="1"/>
    <col min="2" max="2" width="6.85546875" customWidth="1"/>
    <col min="3" max="3" width="8.140625" customWidth="1"/>
    <col min="4" max="4" width="8.28515625" customWidth="1"/>
    <col min="5" max="5" width="74.5703125" style="50" customWidth="1"/>
  </cols>
  <sheetData>
    <row r="1" spans="1:5" x14ac:dyDescent="0.2">
      <c r="A1" s="71" t="s">
        <v>7</v>
      </c>
      <c r="B1" s="71"/>
      <c r="E1" s="44" t="s">
        <v>1972</v>
      </c>
    </row>
    <row r="2" spans="1:5" x14ac:dyDescent="0.2">
      <c r="A2" s="25"/>
      <c r="B2" s="22"/>
      <c r="E2" s="45" t="s">
        <v>1973</v>
      </c>
    </row>
    <row r="3" spans="1:5" x14ac:dyDescent="0.2">
      <c r="A3" s="58" t="s">
        <v>20</v>
      </c>
      <c r="B3" s="22"/>
      <c r="E3" s="46" t="s">
        <v>1974</v>
      </c>
    </row>
    <row r="4" spans="1:5" ht="25.5" x14ac:dyDescent="0.2">
      <c r="A4" s="25" t="s">
        <v>98</v>
      </c>
      <c r="B4" s="56" t="s">
        <v>21</v>
      </c>
      <c r="C4" s="56" t="s">
        <v>1990</v>
      </c>
      <c r="D4" s="57" t="s">
        <v>1966</v>
      </c>
      <c r="E4" s="47" t="s">
        <v>1975</v>
      </c>
    </row>
    <row r="5" spans="1:5" s="59" customFormat="1" ht="51" x14ac:dyDescent="0.2">
      <c r="A5" s="60" t="s">
        <v>99</v>
      </c>
      <c r="B5" s="60">
        <v>5.64</v>
      </c>
      <c r="C5" s="60">
        <v>14</v>
      </c>
      <c r="D5" s="60">
        <f>C5-B5</f>
        <v>8.36</v>
      </c>
      <c r="E5" s="48" t="s">
        <v>2008</v>
      </c>
    </row>
    <row r="6" spans="1:5" s="59" customFormat="1" ht="25.5" x14ac:dyDescent="0.2">
      <c r="A6" s="60" t="s">
        <v>100</v>
      </c>
      <c r="B6" s="60">
        <v>1.17</v>
      </c>
      <c r="C6" s="60">
        <v>8</v>
      </c>
      <c r="D6" s="60">
        <f t="shared" ref="D6:D17" si="0">C6-B6</f>
        <v>6.83</v>
      </c>
      <c r="E6" s="48" t="s">
        <v>2009</v>
      </c>
    </row>
    <row r="7" spans="1:5" s="62" customFormat="1" x14ac:dyDescent="0.2">
      <c r="A7" s="64" t="s">
        <v>101</v>
      </c>
      <c r="B7" s="61">
        <v>3</v>
      </c>
      <c r="C7" s="61">
        <v>3</v>
      </c>
      <c r="D7" s="61">
        <f t="shared" si="0"/>
        <v>0</v>
      </c>
      <c r="E7" s="49"/>
    </row>
    <row r="8" spans="1:5" s="62" customFormat="1" x14ac:dyDescent="0.2">
      <c r="A8" s="64" t="s">
        <v>102</v>
      </c>
      <c r="B8" s="61">
        <v>3</v>
      </c>
      <c r="C8" s="61">
        <v>3</v>
      </c>
      <c r="D8" s="61">
        <f t="shared" si="0"/>
        <v>0</v>
      </c>
      <c r="E8" s="49"/>
    </row>
    <row r="9" spans="1:5" s="62" customFormat="1" x14ac:dyDescent="0.2">
      <c r="A9" s="64" t="s">
        <v>103</v>
      </c>
      <c r="B9" s="61">
        <v>2</v>
      </c>
      <c r="C9" s="61">
        <v>2</v>
      </c>
      <c r="D9" s="61">
        <f t="shared" si="0"/>
        <v>0</v>
      </c>
      <c r="E9" s="49"/>
    </row>
    <row r="10" spans="1:5" s="59" customFormat="1" ht="51" x14ac:dyDescent="0.2">
      <c r="A10" s="60" t="s">
        <v>104</v>
      </c>
      <c r="B10" s="60">
        <v>1</v>
      </c>
      <c r="C10" s="60">
        <v>4</v>
      </c>
      <c r="D10" s="60">
        <f t="shared" si="0"/>
        <v>3</v>
      </c>
      <c r="E10" s="48" t="s">
        <v>2010</v>
      </c>
    </row>
    <row r="11" spans="1:5" s="62" customFormat="1" x14ac:dyDescent="0.2">
      <c r="A11" s="64" t="s">
        <v>105</v>
      </c>
      <c r="B11" s="61">
        <v>2</v>
      </c>
      <c r="C11" s="61">
        <v>2</v>
      </c>
      <c r="D11" s="61">
        <f t="shared" si="0"/>
        <v>0</v>
      </c>
      <c r="E11" s="49"/>
    </row>
    <row r="12" spans="1:5" s="62" customFormat="1" x14ac:dyDescent="0.2">
      <c r="A12" s="64" t="s">
        <v>106</v>
      </c>
      <c r="B12" s="61">
        <v>4</v>
      </c>
      <c r="C12" s="61">
        <v>4</v>
      </c>
      <c r="D12" s="61">
        <f t="shared" si="0"/>
        <v>0</v>
      </c>
      <c r="E12" s="49"/>
    </row>
    <row r="13" spans="1:5" x14ac:dyDescent="0.2">
      <c r="D13" s="21"/>
    </row>
    <row r="14" spans="1:5" x14ac:dyDescent="0.2">
      <c r="A14" s="25" t="s">
        <v>107</v>
      </c>
      <c r="B14" s="1"/>
      <c r="D14" s="21"/>
    </row>
    <row r="15" spans="1:5" s="35" customFormat="1" ht="38.25" x14ac:dyDescent="0.2">
      <c r="A15" s="65" t="s">
        <v>108</v>
      </c>
      <c r="B15" s="53">
        <v>7.22</v>
      </c>
      <c r="C15" s="53">
        <v>12</v>
      </c>
      <c r="D15" s="53">
        <f t="shared" si="0"/>
        <v>4.78</v>
      </c>
      <c r="E15" s="63" t="s">
        <v>2011</v>
      </c>
    </row>
    <row r="16" spans="1:5" s="62" customFormat="1" x14ac:dyDescent="0.2">
      <c r="A16" s="64" t="s">
        <v>109</v>
      </c>
      <c r="B16" s="61">
        <v>4</v>
      </c>
      <c r="C16" s="61">
        <v>4</v>
      </c>
      <c r="D16" s="61">
        <f t="shared" si="0"/>
        <v>0</v>
      </c>
      <c r="E16" s="49"/>
    </row>
    <row r="17" spans="1:5" s="59" customFormat="1" ht="102" x14ac:dyDescent="0.2">
      <c r="A17" s="60" t="s">
        <v>110</v>
      </c>
      <c r="B17" s="60">
        <v>0</v>
      </c>
      <c r="C17" s="60">
        <v>2</v>
      </c>
      <c r="D17" s="60">
        <f t="shared" si="0"/>
        <v>2</v>
      </c>
      <c r="E17" s="48" t="s">
        <v>2012</v>
      </c>
    </row>
  </sheetData>
  <printOptions horizontalCentered="1"/>
  <pageMargins left="0.3" right="0.3" top="0.61" bottom="0.37" header="0.1" footer="0.1"/>
  <pageSetup paperSize="9" scale="99" pageOrder="overThenDown" orientation="landscape" useFirstPageNumber="1" horizontalDpi="4294967295" verticalDpi="4294967295" r:id="rId1"/>
  <headerFooter alignWithMargins="0">
    <oddHeader>&amp;P</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70"/>
  <sheetViews>
    <sheetView workbookViewId="0"/>
  </sheetViews>
  <sheetFormatPr defaultRowHeight="12.75" x14ac:dyDescent="0.2"/>
  <cols>
    <col min="1" max="1" width="11.7109375" customWidth="1"/>
    <col min="2" max="2" width="35" customWidth="1"/>
    <col min="3" max="3" width="78.140625" customWidth="1"/>
    <col min="4" max="4" width="58.5703125" customWidth="1"/>
  </cols>
  <sheetData>
    <row r="1" spans="1:4" x14ac:dyDescent="0.2">
      <c r="A1" s="4" t="s">
        <v>25</v>
      </c>
      <c r="B1" s="4" t="s">
        <v>26</v>
      </c>
      <c r="C1" s="4" t="s">
        <v>27</v>
      </c>
      <c r="D1" s="4" t="s">
        <v>28</v>
      </c>
    </row>
    <row r="2" spans="1:4" x14ac:dyDescent="0.2">
      <c r="A2" s="88" t="s">
        <v>111</v>
      </c>
      <c r="B2" s="88" t="s">
        <v>112</v>
      </c>
      <c r="C2" s="5" t="s">
        <v>113</v>
      </c>
      <c r="D2" s="5"/>
    </row>
    <row r="3" spans="1:4" x14ac:dyDescent="0.2">
      <c r="A3" s="88"/>
      <c r="B3" s="88"/>
      <c r="C3" s="5" t="s">
        <v>114</v>
      </c>
      <c r="D3" s="5" t="s">
        <v>115</v>
      </c>
    </row>
    <row r="4" spans="1:4" x14ac:dyDescent="0.2">
      <c r="A4" s="88"/>
      <c r="B4" s="88"/>
      <c r="C4" s="5" t="s">
        <v>116</v>
      </c>
      <c r="D4" s="5" t="s">
        <v>117</v>
      </c>
    </row>
    <row r="5" spans="1:4" x14ac:dyDescent="0.2">
      <c r="A5" s="88"/>
      <c r="B5" s="88"/>
      <c r="C5" s="5" t="s">
        <v>118</v>
      </c>
      <c r="D5" s="5" t="s">
        <v>119</v>
      </c>
    </row>
    <row r="6" spans="1:4" x14ac:dyDescent="0.2">
      <c r="A6" s="88"/>
      <c r="B6" s="88"/>
      <c r="C6" s="5" t="s">
        <v>120</v>
      </c>
      <c r="D6" s="5" t="s">
        <v>121</v>
      </c>
    </row>
    <row r="7" spans="1:4" x14ac:dyDescent="0.2">
      <c r="A7" s="88"/>
      <c r="B7" s="88"/>
      <c r="C7" s="5" t="s">
        <v>122</v>
      </c>
      <c r="D7" s="5" t="s">
        <v>123</v>
      </c>
    </row>
    <row r="8" spans="1:4" x14ac:dyDescent="0.2">
      <c r="A8" s="88"/>
      <c r="B8" s="88"/>
      <c r="C8" s="5" t="s">
        <v>124</v>
      </c>
      <c r="D8" s="5" t="s">
        <v>125</v>
      </c>
    </row>
    <row r="9" spans="1:4" x14ac:dyDescent="0.2">
      <c r="A9" s="88"/>
      <c r="B9" s="88"/>
      <c r="C9" s="5" t="s">
        <v>126</v>
      </c>
      <c r="D9" s="5" t="s">
        <v>127</v>
      </c>
    </row>
    <row r="10" spans="1:4" x14ac:dyDescent="0.2">
      <c r="A10" s="88"/>
      <c r="B10" s="88"/>
      <c r="C10" s="5" t="s">
        <v>128</v>
      </c>
      <c r="D10" s="5" t="s">
        <v>79</v>
      </c>
    </row>
    <row r="11" spans="1:4" x14ac:dyDescent="0.2">
      <c r="A11" s="88"/>
      <c r="B11" s="88"/>
      <c r="C11" s="5" t="s">
        <v>129</v>
      </c>
      <c r="D11" s="5" t="s">
        <v>130</v>
      </c>
    </row>
    <row r="12" spans="1:4" x14ac:dyDescent="0.2">
      <c r="A12" s="88"/>
      <c r="B12" s="88"/>
      <c r="C12" s="5" t="s">
        <v>131</v>
      </c>
      <c r="D12" s="5" t="s">
        <v>132</v>
      </c>
    </row>
    <row r="13" spans="1:4" x14ac:dyDescent="0.2">
      <c r="A13" s="88"/>
      <c r="B13" s="88"/>
      <c r="C13" s="5" t="s">
        <v>133</v>
      </c>
      <c r="D13" s="5" t="s">
        <v>134</v>
      </c>
    </row>
    <row r="14" spans="1:4" x14ac:dyDescent="0.2">
      <c r="A14" s="88"/>
      <c r="B14" s="88"/>
      <c r="C14" s="5" t="s">
        <v>135</v>
      </c>
      <c r="D14" s="5" t="s">
        <v>136</v>
      </c>
    </row>
    <row r="15" spans="1:4" x14ac:dyDescent="0.2">
      <c r="A15" s="88"/>
      <c r="B15" s="88"/>
      <c r="C15" s="5" t="s">
        <v>137</v>
      </c>
      <c r="D15" s="5" t="s">
        <v>138</v>
      </c>
    </row>
    <row r="16" spans="1:4" x14ac:dyDescent="0.2">
      <c r="A16" s="88"/>
      <c r="B16" s="88"/>
      <c r="C16" s="5" t="s">
        <v>139</v>
      </c>
      <c r="D16" s="5" t="s">
        <v>140</v>
      </c>
    </row>
    <row r="17" spans="1:4" x14ac:dyDescent="0.2">
      <c r="A17" s="88"/>
      <c r="B17" s="88"/>
      <c r="C17" s="5" t="s">
        <v>141</v>
      </c>
      <c r="D17" s="5"/>
    </row>
    <row r="18" spans="1:4" x14ac:dyDescent="0.2">
      <c r="A18" s="88"/>
      <c r="B18" s="88"/>
      <c r="C18" s="5" t="s">
        <v>142</v>
      </c>
      <c r="D18" s="5"/>
    </row>
    <row r="19" spans="1:4" x14ac:dyDescent="0.2">
      <c r="A19" s="88"/>
      <c r="B19" s="88"/>
      <c r="C19" s="5" t="s">
        <v>143</v>
      </c>
      <c r="D19" s="5" t="b">
        <v>1</v>
      </c>
    </row>
    <row r="20" spans="1:4" x14ac:dyDescent="0.2">
      <c r="A20" s="88"/>
      <c r="B20" s="88"/>
      <c r="C20" s="5" t="s">
        <v>144</v>
      </c>
      <c r="D20" s="5" t="b">
        <v>1</v>
      </c>
    </row>
    <row r="21" spans="1:4" x14ac:dyDescent="0.2">
      <c r="A21" s="88"/>
      <c r="B21" s="88"/>
      <c r="C21" s="5" t="s">
        <v>145</v>
      </c>
      <c r="D21" s="5" t="b">
        <v>1</v>
      </c>
    </row>
    <row r="22" spans="1:4" x14ac:dyDescent="0.2">
      <c r="A22" s="88"/>
      <c r="B22" s="88"/>
      <c r="C22" s="5" t="s">
        <v>146</v>
      </c>
      <c r="D22" s="5" t="b">
        <v>1</v>
      </c>
    </row>
    <row r="23" spans="1:4" x14ac:dyDescent="0.2">
      <c r="A23" s="88"/>
      <c r="B23" s="88"/>
      <c r="C23" s="5" t="s">
        <v>147</v>
      </c>
      <c r="D23" s="5" t="b">
        <v>1</v>
      </c>
    </row>
    <row r="24" spans="1:4" x14ac:dyDescent="0.2">
      <c r="A24" s="88"/>
      <c r="B24" s="88"/>
      <c r="C24" s="5" t="s">
        <v>148</v>
      </c>
      <c r="D24" s="5" t="b">
        <v>1</v>
      </c>
    </row>
    <row r="25" spans="1:4" x14ac:dyDescent="0.2">
      <c r="A25" s="88"/>
      <c r="B25" s="88"/>
      <c r="C25" s="5" t="s">
        <v>149</v>
      </c>
      <c r="D25" s="5" t="b">
        <v>1</v>
      </c>
    </row>
    <row r="26" spans="1:4" x14ac:dyDescent="0.2">
      <c r="A26" s="88"/>
      <c r="B26" s="88"/>
      <c r="C26" s="5" t="s">
        <v>150</v>
      </c>
      <c r="D26" s="5" t="b">
        <v>1</v>
      </c>
    </row>
    <row r="27" spans="1:4" x14ac:dyDescent="0.2">
      <c r="A27" s="88"/>
      <c r="B27" s="88"/>
      <c r="C27" s="5" t="s">
        <v>151</v>
      </c>
      <c r="D27" s="5" t="s">
        <v>152</v>
      </c>
    </row>
    <row r="28" spans="1:4" x14ac:dyDescent="0.2">
      <c r="A28" s="88"/>
      <c r="B28" s="88"/>
      <c r="C28" s="5" t="s">
        <v>96</v>
      </c>
      <c r="D28" s="5"/>
    </row>
    <row r="29" spans="1:4" x14ac:dyDescent="0.2">
      <c r="A29" s="88" t="s">
        <v>153</v>
      </c>
      <c r="B29" s="88" t="s">
        <v>154</v>
      </c>
      <c r="C29" s="5" t="s">
        <v>155</v>
      </c>
      <c r="D29" s="5" t="s">
        <v>156</v>
      </c>
    </row>
    <row r="30" spans="1:4" x14ac:dyDescent="0.2">
      <c r="A30" s="88"/>
      <c r="B30" s="88"/>
      <c r="C30" s="5" t="s">
        <v>157</v>
      </c>
      <c r="D30" s="5" t="s">
        <v>158</v>
      </c>
    </row>
    <row r="31" spans="1:4" x14ac:dyDescent="0.2">
      <c r="A31" s="88"/>
      <c r="B31" s="88"/>
      <c r="C31" s="5" t="s">
        <v>159</v>
      </c>
      <c r="D31" s="5" t="s">
        <v>160</v>
      </c>
    </row>
    <row r="32" spans="1:4" x14ac:dyDescent="0.2">
      <c r="A32" s="88"/>
      <c r="B32" s="88"/>
      <c r="C32" s="5" t="s">
        <v>135</v>
      </c>
      <c r="D32" s="5" t="s">
        <v>136</v>
      </c>
    </row>
    <row r="33" spans="1:4" x14ac:dyDescent="0.2">
      <c r="A33" s="88"/>
      <c r="B33" s="88"/>
      <c r="C33" s="5" t="s">
        <v>161</v>
      </c>
      <c r="D33" s="5"/>
    </row>
    <row r="34" spans="1:4" x14ac:dyDescent="0.2">
      <c r="A34" s="88"/>
      <c r="B34" s="88"/>
      <c r="C34" s="5" t="s">
        <v>162</v>
      </c>
      <c r="D34" s="5"/>
    </row>
    <row r="35" spans="1:4" x14ac:dyDescent="0.2">
      <c r="A35" s="88"/>
      <c r="B35" s="88"/>
      <c r="C35" s="5" t="s">
        <v>163</v>
      </c>
      <c r="D35" s="5"/>
    </row>
    <row r="36" spans="1:4" x14ac:dyDescent="0.2">
      <c r="A36" s="88"/>
      <c r="B36" s="88"/>
      <c r="C36" s="5" t="s">
        <v>164</v>
      </c>
      <c r="D36" s="5" t="b">
        <v>1</v>
      </c>
    </row>
    <row r="37" spans="1:4" x14ac:dyDescent="0.2">
      <c r="A37" s="88"/>
      <c r="B37" s="88"/>
      <c r="C37" s="5" t="s">
        <v>165</v>
      </c>
      <c r="D37" s="5" t="s">
        <v>166</v>
      </c>
    </row>
    <row r="38" spans="1:4" x14ac:dyDescent="0.2">
      <c r="A38" s="88"/>
      <c r="B38" s="88"/>
      <c r="C38" s="5" t="s">
        <v>167</v>
      </c>
      <c r="D38" s="5" t="b">
        <v>1</v>
      </c>
    </row>
    <row r="39" spans="1:4" x14ac:dyDescent="0.2">
      <c r="A39" s="88"/>
      <c r="B39" s="88"/>
      <c r="C39" s="5" t="s">
        <v>168</v>
      </c>
      <c r="D39" s="5" t="s">
        <v>169</v>
      </c>
    </row>
    <row r="40" spans="1:4" x14ac:dyDescent="0.2">
      <c r="A40" s="88"/>
      <c r="B40" s="88"/>
      <c r="C40" s="5" t="s">
        <v>151</v>
      </c>
      <c r="D40" s="5" t="s">
        <v>170</v>
      </c>
    </row>
    <row r="41" spans="1:4" x14ac:dyDescent="0.2">
      <c r="A41" s="88"/>
      <c r="B41" s="88"/>
      <c r="C41" s="5" t="s">
        <v>96</v>
      </c>
      <c r="D41" s="5"/>
    </row>
    <row r="42" spans="1:4" x14ac:dyDescent="0.2">
      <c r="A42" s="88" t="s">
        <v>171</v>
      </c>
      <c r="B42" s="88" t="s">
        <v>172</v>
      </c>
      <c r="C42" s="5" t="s">
        <v>173</v>
      </c>
      <c r="D42" s="5" t="b">
        <v>1</v>
      </c>
    </row>
    <row r="43" spans="1:4" x14ac:dyDescent="0.2">
      <c r="A43" s="88"/>
      <c r="B43" s="88"/>
      <c r="C43" s="5" t="s">
        <v>174</v>
      </c>
      <c r="D43" s="5" t="s">
        <v>175</v>
      </c>
    </row>
    <row r="44" spans="1:4" x14ac:dyDescent="0.2">
      <c r="A44" s="88"/>
      <c r="B44" s="88"/>
      <c r="C44" s="5" t="s">
        <v>176</v>
      </c>
      <c r="D44" s="5" t="s">
        <v>177</v>
      </c>
    </row>
    <row r="45" spans="1:4" x14ac:dyDescent="0.2">
      <c r="A45" s="88"/>
      <c r="B45" s="88"/>
      <c r="C45" s="5" t="s">
        <v>178</v>
      </c>
      <c r="D45" s="5" t="s">
        <v>179</v>
      </c>
    </row>
    <row r="46" spans="1:4" x14ac:dyDescent="0.2">
      <c r="A46" s="88"/>
      <c r="B46" s="88"/>
      <c r="C46" s="5" t="s">
        <v>180</v>
      </c>
      <c r="D46" s="5"/>
    </row>
    <row r="47" spans="1:4" x14ac:dyDescent="0.2">
      <c r="A47" s="88"/>
      <c r="B47" s="88"/>
      <c r="C47" s="5" t="s">
        <v>181</v>
      </c>
      <c r="D47" s="5"/>
    </row>
    <row r="48" spans="1:4" x14ac:dyDescent="0.2">
      <c r="A48" s="88"/>
      <c r="B48" s="88"/>
      <c r="C48" s="5" t="s">
        <v>182</v>
      </c>
      <c r="D48" s="5"/>
    </row>
    <row r="49" spans="1:4" x14ac:dyDescent="0.2">
      <c r="A49" s="88"/>
      <c r="B49" s="88"/>
      <c r="C49" s="5" t="s">
        <v>183</v>
      </c>
      <c r="D49" s="5"/>
    </row>
    <row r="50" spans="1:4" x14ac:dyDescent="0.2">
      <c r="A50" s="88"/>
      <c r="B50" s="88"/>
      <c r="C50" s="5" t="s">
        <v>184</v>
      </c>
      <c r="D50" s="5"/>
    </row>
    <row r="51" spans="1:4" x14ac:dyDescent="0.2">
      <c r="A51" s="88"/>
      <c r="B51" s="88"/>
      <c r="C51" s="5" t="s">
        <v>185</v>
      </c>
      <c r="D51" s="5"/>
    </row>
    <row r="52" spans="1:4" x14ac:dyDescent="0.2">
      <c r="A52" s="88"/>
      <c r="B52" s="88"/>
      <c r="C52" s="5" t="s">
        <v>186</v>
      </c>
      <c r="D52" s="5"/>
    </row>
    <row r="53" spans="1:4" x14ac:dyDescent="0.2">
      <c r="A53" s="88"/>
      <c r="B53" s="88"/>
      <c r="C53" s="5" t="s">
        <v>187</v>
      </c>
      <c r="D53" s="5" t="b">
        <v>1</v>
      </c>
    </row>
    <row r="54" spans="1:4" x14ac:dyDescent="0.2">
      <c r="A54" s="88"/>
      <c r="B54" s="88"/>
      <c r="C54" s="5" t="s">
        <v>188</v>
      </c>
      <c r="D54" s="5" t="s">
        <v>189</v>
      </c>
    </row>
    <row r="55" spans="1:4" x14ac:dyDescent="0.2">
      <c r="A55" s="88"/>
      <c r="B55" s="88"/>
      <c r="C55" s="5" t="s">
        <v>190</v>
      </c>
      <c r="D55" s="5" t="s">
        <v>191</v>
      </c>
    </row>
    <row r="56" spans="1:4" x14ac:dyDescent="0.2">
      <c r="A56" s="88"/>
      <c r="B56" s="88"/>
      <c r="C56" s="5" t="s">
        <v>192</v>
      </c>
      <c r="D56" s="5" t="s">
        <v>193</v>
      </c>
    </row>
    <row r="57" spans="1:4" x14ac:dyDescent="0.2">
      <c r="A57" s="88"/>
      <c r="B57" s="88"/>
      <c r="C57" s="5" t="s">
        <v>194</v>
      </c>
      <c r="D57" s="5"/>
    </row>
    <row r="58" spans="1:4" x14ac:dyDescent="0.2">
      <c r="A58" s="88"/>
      <c r="B58" s="88"/>
      <c r="C58" s="5" t="s">
        <v>195</v>
      </c>
      <c r="D58" s="5"/>
    </row>
    <row r="59" spans="1:4" x14ac:dyDescent="0.2">
      <c r="A59" s="88"/>
      <c r="B59" s="88"/>
      <c r="C59" s="5" t="s">
        <v>196</v>
      </c>
      <c r="D59" s="5"/>
    </row>
    <row r="60" spans="1:4" x14ac:dyDescent="0.2">
      <c r="A60" s="88"/>
      <c r="B60" s="88"/>
      <c r="C60" s="5" t="s">
        <v>197</v>
      </c>
      <c r="D60" s="5"/>
    </row>
    <row r="61" spans="1:4" x14ac:dyDescent="0.2">
      <c r="A61" s="88"/>
      <c r="B61" s="88"/>
      <c r="C61" s="5" t="s">
        <v>198</v>
      </c>
      <c r="D61" s="5"/>
    </row>
    <row r="62" spans="1:4" x14ac:dyDescent="0.2">
      <c r="A62" s="88"/>
      <c r="B62" s="88"/>
      <c r="C62" s="5" t="s">
        <v>199</v>
      </c>
      <c r="D62" s="5"/>
    </row>
    <row r="63" spans="1:4" x14ac:dyDescent="0.2">
      <c r="A63" s="88"/>
      <c r="B63" s="88"/>
      <c r="C63" s="5" t="s">
        <v>200</v>
      </c>
      <c r="D63" s="5"/>
    </row>
    <row r="64" spans="1:4" x14ac:dyDescent="0.2">
      <c r="A64" s="88"/>
      <c r="B64" s="88"/>
      <c r="C64" s="5" t="s">
        <v>96</v>
      </c>
      <c r="D64" s="5"/>
    </row>
    <row r="65" spans="1:4" x14ac:dyDescent="0.2">
      <c r="A65" s="88" t="s">
        <v>201</v>
      </c>
      <c r="B65" s="88" t="s">
        <v>202</v>
      </c>
      <c r="C65" s="5" t="s">
        <v>203</v>
      </c>
      <c r="D65" s="5" t="b">
        <v>1</v>
      </c>
    </row>
    <row r="66" spans="1:4" x14ac:dyDescent="0.2">
      <c r="A66" s="88"/>
      <c r="B66" s="88"/>
      <c r="C66" s="5" t="s">
        <v>204</v>
      </c>
      <c r="D66" s="5" t="s">
        <v>205</v>
      </c>
    </row>
    <row r="67" spans="1:4" x14ac:dyDescent="0.2">
      <c r="A67" s="88"/>
      <c r="B67" s="88"/>
      <c r="C67" s="5" t="s">
        <v>206</v>
      </c>
      <c r="D67" s="5" t="s">
        <v>207</v>
      </c>
    </row>
    <row r="68" spans="1:4" x14ac:dyDescent="0.2">
      <c r="A68" s="88"/>
      <c r="B68" s="88"/>
      <c r="C68" s="5" t="s">
        <v>208</v>
      </c>
      <c r="D68" s="5" t="s">
        <v>209</v>
      </c>
    </row>
    <row r="69" spans="1:4" x14ac:dyDescent="0.2">
      <c r="A69" s="88"/>
      <c r="B69" s="88"/>
      <c r="C69" s="5" t="s">
        <v>210</v>
      </c>
      <c r="D69" s="5"/>
    </row>
    <row r="70" spans="1:4" x14ac:dyDescent="0.2">
      <c r="A70" s="88"/>
      <c r="B70" s="88"/>
      <c r="C70" s="5" t="s">
        <v>211</v>
      </c>
      <c r="D70" s="5"/>
    </row>
    <row r="71" spans="1:4" x14ac:dyDescent="0.2">
      <c r="A71" s="88"/>
      <c r="B71" s="88"/>
      <c r="C71" s="5" t="s">
        <v>212</v>
      </c>
      <c r="D71" s="5"/>
    </row>
    <row r="72" spans="1:4" x14ac:dyDescent="0.2">
      <c r="A72" s="88"/>
      <c r="B72" s="88"/>
      <c r="C72" s="5" t="s">
        <v>213</v>
      </c>
      <c r="D72" s="5"/>
    </row>
    <row r="73" spans="1:4" x14ac:dyDescent="0.2">
      <c r="A73" s="88"/>
      <c r="B73" s="88"/>
      <c r="C73" s="5" t="s">
        <v>214</v>
      </c>
      <c r="D73" s="5"/>
    </row>
    <row r="74" spans="1:4" x14ac:dyDescent="0.2">
      <c r="A74" s="88"/>
      <c r="B74" s="88"/>
      <c r="C74" s="5" t="s">
        <v>215</v>
      </c>
      <c r="D74" s="5"/>
    </row>
    <row r="75" spans="1:4" x14ac:dyDescent="0.2">
      <c r="A75" s="88"/>
      <c r="B75" s="88"/>
      <c r="C75" s="5" t="s">
        <v>216</v>
      </c>
      <c r="D75" s="5"/>
    </row>
    <row r="76" spans="1:4" x14ac:dyDescent="0.2">
      <c r="A76" s="88"/>
      <c r="B76" s="88"/>
      <c r="C76" s="5" t="s">
        <v>217</v>
      </c>
      <c r="D76" s="5" t="b">
        <v>1</v>
      </c>
    </row>
    <row r="77" spans="1:4" x14ac:dyDescent="0.2">
      <c r="A77" s="88"/>
      <c r="B77" s="88"/>
      <c r="C77" s="5" t="s">
        <v>218</v>
      </c>
      <c r="D77" s="5" t="s">
        <v>219</v>
      </c>
    </row>
    <row r="78" spans="1:4" x14ac:dyDescent="0.2">
      <c r="A78" s="88"/>
      <c r="B78" s="88"/>
      <c r="C78" s="5" t="s">
        <v>220</v>
      </c>
      <c r="D78" s="5" t="s">
        <v>221</v>
      </c>
    </row>
    <row r="79" spans="1:4" x14ac:dyDescent="0.2">
      <c r="A79" s="88"/>
      <c r="B79" s="88"/>
      <c r="C79" s="5" t="s">
        <v>222</v>
      </c>
      <c r="D79" s="5" t="s">
        <v>223</v>
      </c>
    </row>
    <row r="80" spans="1:4" x14ac:dyDescent="0.2">
      <c r="A80" s="88"/>
      <c r="B80" s="88"/>
      <c r="C80" s="5" t="s">
        <v>224</v>
      </c>
      <c r="D80" s="5"/>
    </row>
    <row r="81" spans="1:4" x14ac:dyDescent="0.2">
      <c r="A81" s="88"/>
      <c r="B81" s="88"/>
      <c r="C81" s="5" t="s">
        <v>225</v>
      </c>
      <c r="D81" s="5"/>
    </row>
    <row r="82" spans="1:4" x14ac:dyDescent="0.2">
      <c r="A82" s="88"/>
      <c r="B82" s="88"/>
      <c r="C82" s="5" t="s">
        <v>226</v>
      </c>
      <c r="D82" s="5"/>
    </row>
    <row r="83" spans="1:4" x14ac:dyDescent="0.2">
      <c r="A83" s="88"/>
      <c r="B83" s="88"/>
      <c r="C83" s="5" t="s">
        <v>227</v>
      </c>
      <c r="D83" s="5"/>
    </row>
    <row r="84" spans="1:4" x14ac:dyDescent="0.2">
      <c r="A84" s="88"/>
      <c r="B84" s="88"/>
      <c r="C84" s="5" t="s">
        <v>228</v>
      </c>
      <c r="D84" s="5"/>
    </row>
    <row r="85" spans="1:4" x14ac:dyDescent="0.2">
      <c r="A85" s="88"/>
      <c r="B85" s="88"/>
      <c r="C85" s="5" t="s">
        <v>229</v>
      </c>
      <c r="D85" s="5"/>
    </row>
    <row r="86" spans="1:4" x14ac:dyDescent="0.2">
      <c r="A86" s="88"/>
      <c r="B86" s="88"/>
      <c r="C86" s="5" t="s">
        <v>230</v>
      </c>
      <c r="D86" s="5"/>
    </row>
    <row r="87" spans="1:4" x14ac:dyDescent="0.2">
      <c r="A87" s="88"/>
      <c r="B87" s="88"/>
      <c r="C87" s="5" t="s">
        <v>96</v>
      </c>
      <c r="D87" s="5"/>
    </row>
    <row r="88" spans="1:4" x14ac:dyDescent="0.2">
      <c r="A88" s="88" t="s">
        <v>231</v>
      </c>
      <c r="B88" s="88" t="s">
        <v>232</v>
      </c>
      <c r="C88" s="5" t="s">
        <v>233</v>
      </c>
      <c r="D88" s="5" t="b">
        <v>1</v>
      </c>
    </row>
    <row r="89" spans="1:4" x14ac:dyDescent="0.2">
      <c r="A89" s="88"/>
      <c r="B89" s="88"/>
      <c r="C89" s="5" t="s">
        <v>234</v>
      </c>
      <c r="D89" s="5" t="s">
        <v>235</v>
      </c>
    </row>
    <row r="90" spans="1:4" x14ac:dyDescent="0.2">
      <c r="A90" s="88"/>
      <c r="B90" s="88"/>
      <c r="C90" s="5" t="s">
        <v>151</v>
      </c>
      <c r="D90" s="5" t="s">
        <v>236</v>
      </c>
    </row>
    <row r="91" spans="1:4" x14ac:dyDescent="0.2">
      <c r="A91" s="88"/>
      <c r="B91" s="88"/>
      <c r="C91" s="5" t="s">
        <v>96</v>
      </c>
      <c r="D91" s="5"/>
    </row>
    <row r="92" spans="1:4" x14ac:dyDescent="0.2">
      <c r="A92" s="88" t="s">
        <v>237</v>
      </c>
      <c r="B92" s="88" t="s">
        <v>238</v>
      </c>
      <c r="C92" s="5" t="s">
        <v>239</v>
      </c>
      <c r="D92" s="5" t="b">
        <v>1</v>
      </c>
    </row>
    <row r="93" spans="1:4" x14ac:dyDescent="0.2">
      <c r="A93" s="88"/>
      <c r="B93" s="88"/>
      <c r="C93" s="5" t="s">
        <v>240</v>
      </c>
      <c r="D93" s="5" t="s">
        <v>241</v>
      </c>
    </row>
    <row r="94" spans="1:4" x14ac:dyDescent="0.2">
      <c r="A94" s="88"/>
      <c r="B94" s="88"/>
      <c r="C94" s="5" t="s">
        <v>242</v>
      </c>
      <c r="D94" s="5" t="s">
        <v>243</v>
      </c>
    </row>
    <row r="95" spans="1:4" x14ac:dyDescent="0.2">
      <c r="A95" s="88"/>
      <c r="B95" s="88"/>
      <c r="C95" s="5" t="s">
        <v>244</v>
      </c>
      <c r="D95" s="5"/>
    </row>
    <row r="96" spans="1:4" x14ac:dyDescent="0.2">
      <c r="A96" s="88"/>
      <c r="B96" s="88"/>
      <c r="C96" s="5" t="s">
        <v>245</v>
      </c>
      <c r="D96" s="5" t="s">
        <v>246</v>
      </c>
    </row>
    <row r="97" spans="1:4" x14ac:dyDescent="0.2">
      <c r="A97" s="88"/>
      <c r="B97" s="88"/>
      <c r="C97" s="5" t="s">
        <v>247</v>
      </c>
      <c r="D97" s="5" t="s">
        <v>248</v>
      </c>
    </row>
    <row r="98" spans="1:4" x14ac:dyDescent="0.2">
      <c r="A98" s="88"/>
      <c r="B98" s="88"/>
      <c r="C98" s="5" t="s">
        <v>249</v>
      </c>
      <c r="D98" s="5" t="s">
        <v>250</v>
      </c>
    </row>
    <row r="99" spans="1:4" x14ac:dyDescent="0.2">
      <c r="A99" s="88"/>
      <c r="B99" s="88"/>
      <c r="C99" s="5" t="s">
        <v>251</v>
      </c>
      <c r="D99" s="5" t="s">
        <v>252</v>
      </c>
    </row>
    <row r="100" spans="1:4" x14ac:dyDescent="0.2">
      <c r="A100" s="88"/>
      <c r="B100" s="88"/>
      <c r="C100" s="5" t="s">
        <v>151</v>
      </c>
      <c r="D100" s="5" t="s">
        <v>253</v>
      </c>
    </row>
    <row r="101" spans="1:4" x14ac:dyDescent="0.2">
      <c r="A101" s="88"/>
      <c r="B101" s="88"/>
      <c r="C101" s="5" t="s">
        <v>96</v>
      </c>
      <c r="D101" s="5"/>
    </row>
    <row r="102" spans="1:4" x14ac:dyDescent="0.2">
      <c r="A102" s="88" t="s">
        <v>254</v>
      </c>
      <c r="B102" s="88" t="s">
        <v>255</v>
      </c>
      <c r="C102" s="5" t="s">
        <v>256</v>
      </c>
      <c r="D102" s="5" t="b">
        <v>1</v>
      </c>
    </row>
    <row r="103" spans="1:4" x14ac:dyDescent="0.2">
      <c r="A103" s="88"/>
      <c r="B103" s="88"/>
      <c r="C103" s="5" t="s">
        <v>257</v>
      </c>
      <c r="D103" s="5" t="s">
        <v>258</v>
      </c>
    </row>
    <row r="104" spans="1:4" x14ac:dyDescent="0.2">
      <c r="A104" s="88"/>
      <c r="B104" s="88"/>
      <c r="C104" s="5" t="s">
        <v>259</v>
      </c>
      <c r="D104" s="5" t="s">
        <v>260</v>
      </c>
    </row>
    <row r="105" spans="1:4" x14ac:dyDescent="0.2">
      <c r="A105" s="88"/>
      <c r="B105" s="88"/>
      <c r="C105" s="5" t="s">
        <v>151</v>
      </c>
      <c r="D105" s="5" t="s">
        <v>261</v>
      </c>
    </row>
    <row r="106" spans="1:4" x14ac:dyDescent="0.2">
      <c r="A106" s="88"/>
      <c r="B106" s="88"/>
      <c r="C106" s="5" t="s">
        <v>96</v>
      </c>
      <c r="D106" s="5"/>
    </row>
    <row r="107" spans="1:4" x14ac:dyDescent="0.2">
      <c r="A107" s="88" t="s">
        <v>262</v>
      </c>
      <c r="B107" s="88" t="s">
        <v>263</v>
      </c>
      <c r="C107" s="5" t="s">
        <v>264</v>
      </c>
      <c r="D107" s="5" t="b">
        <v>1</v>
      </c>
    </row>
    <row r="108" spans="1:4" x14ac:dyDescent="0.2">
      <c r="A108" s="88"/>
      <c r="B108" s="88"/>
      <c r="C108" s="5" t="s">
        <v>265</v>
      </c>
      <c r="D108" s="5" t="s">
        <v>266</v>
      </c>
    </row>
    <row r="109" spans="1:4" x14ac:dyDescent="0.2">
      <c r="A109" s="88"/>
      <c r="B109" s="88"/>
      <c r="C109" s="5" t="s">
        <v>267</v>
      </c>
      <c r="D109" s="5" t="b">
        <v>1</v>
      </c>
    </row>
    <row r="110" spans="1:4" x14ac:dyDescent="0.2">
      <c r="A110" s="88"/>
      <c r="B110" s="88"/>
      <c r="C110" s="5" t="s">
        <v>268</v>
      </c>
      <c r="D110" s="5" t="s">
        <v>269</v>
      </c>
    </row>
    <row r="111" spans="1:4" x14ac:dyDescent="0.2">
      <c r="A111" s="88"/>
      <c r="B111" s="88"/>
      <c r="C111" s="5" t="s">
        <v>270</v>
      </c>
      <c r="D111" s="5" t="b">
        <v>1</v>
      </c>
    </row>
    <row r="112" spans="1:4" x14ac:dyDescent="0.2">
      <c r="A112" s="88"/>
      <c r="B112" s="88"/>
      <c r="C112" s="5" t="s">
        <v>271</v>
      </c>
      <c r="D112" s="5" t="s">
        <v>272</v>
      </c>
    </row>
    <row r="113" spans="1:4" x14ac:dyDescent="0.2">
      <c r="A113" s="88"/>
      <c r="B113" s="88"/>
      <c r="C113" s="5" t="s">
        <v>273</v>
      </c>
      <c r="D113" s="5" t="b">
        <v>1</v>
      </c>
    </row>
    <row r="114" spans="1:4" x14ac:dyDescent="0.2">
      <c r="A114" s="88"/>
      <c r="B114" s="88"/>
      <c r="C114" s="5" t="s">
        <v>274</v>
      </c>
      <c r="D114" s="5" t="s">
        <v>275</v>
      </c>
    </row>
    <row r="115" spans="1:4" x14ac:dyDescent="0.2">
      <c r="A115" s="88"/>
      <c r="B115" s="88"/>
      <c r="C115" s="5" t="s">
        <v>276</v>
      </c>
      <c r="D115" s="5" t="b">
        <v>1</v>
      </c>
    </row>
    <row r="116" spans="1:4" x14ac:dyDescent="0.2">
      <c r="A116" s="88"/>
      <c r="B116" s="88"/>
      <c r="C116" s="5" t="s">
        <v>277</v>
      </c>
      <c r="D116" s="5" t="s">
        <v>278</v>
      </c>
    </row>
    <row r="117" spans="1:4" x14ac:dyDescent="0.2">
      <c r="A117" s="88"/>
      <c r="B117" s="88"/>
      <c r="C117" s="5" t="s">
        <v>279</v>
      </c>
      <c r="D117" s="5"/>
    </row>
    <row r="118" spans="1:4" x14ac:dyDescent="0.2">
      <c r="A118" s="88"/>
      <c r="B118" s="88"/>
      <c r="C118" s="5" t="s">
        <v>280</v>
      </c>
      <c r="D118" s="5"/>
    </row>
    <row r="119" spans="1:4" x14ac:dyDescent="0.2">
      <c r="A119" s="88"/>
      <c r="B119" s="88"/>
      <c r="C119" s="5" t="s">
        <v>281</v>
      </c>
      <c r="D119" s="5" t="b">
        <v>1</v>
      </c>
    </row>
    <row r="120" spans="1:4" x14ac:dyDescent="0.2">
      <c r="A120" s="88"/>
      <c r="B120" s="88"/>
      <c r="C120" s="5" t="s">
        <v>282</v>
      </c>
      <c r="D120" s="5" t="s">
        <v>283</v>
      </c>
    </row>
    <row r="121" spans="1:4" x14ac:dyDescent="0.2">
      <c r="A121" s="88"/>
      <c r="B121" s="88"/>
      <c r="C121" s="5" t="s">
        <v>284</v>
      </c>
      <c r="D121" s="5" t="b">
        <v>1</v>
      </c>
    </row>
    <row r="122" spans="1:4" x14ac:dyDescent="0.2">
      <c r="A122" s="88"/>
      <c r="B122" s="88"/>
      <c r="C122" s="5" t="s">
        <v>285</v>
      </c>
      <c r="D122" s="5" t="s">
        <v>286</v>
      </c>
    </row>
    <row r="123" spans="1:4" x14ac:dyDescent="0.2">
      <c r="A123" s="88"/>
      <c r="B123" s="88"/>
      <c r="C123" s="5" t="s">
        <v>287</v>
      </c>
      <c r="D123" s="5" t="b">
        <v>1</v>
      </c>
    </row>
    <row r="124" spans="1:4" x14ac:dyDescent="0.2">
      <c r="A124" s="88"/>
      <c r="B124" s="88"/>
      <c r="C124" s="5" t="s">
        <v>288</v>
      </c>
      <c r="D124" s="5" t="s">
        <v>289</v>
      </c>
    </row>
    <row r="125" spans="1:4" x14ac:dyDescent="0.2">
      <c r="A125" s="88"/>
      <c r="B125" s="88"/>
      <c r="C125" s="5" t="s">
        <v>290</v>
      </c>
      <c r="D125" s="5"/>
    </row>
    <row r="126" spans="1:4" x14ac:dyDescent="0.2">
      <c r="A126" s="88"/>
      <c r="B126" s="88"/>
      <c r="C126" s="5" t="s">
        <v>291</v>
      </c>
      <c r="D126" s="5"/>
    </row>
    <row r="127" spans="1:4" x14ac:dyDescent="0.2">
      <c r="A127" s="88"/>
      <c r="B127" s="88"/>
      <c r="C127" s="5" t="s">
        <v>292</v>
      </c>
      <c r="D127" s="5" t="b">
        <v>1</v>
      </c>
    </row>
    <row r="128" spans="1:4" x14ac:dyDescent="0.2">
      <c r="A128" s="88"/>
      <c r="B128" s="88"/>
      <c r="C128" s="5" t="s">
        <v>293</v>
      </c>
      <c r="D128" s="5" t="s">
        <v>294</v>
      </c>
    </row>
    <row r="129" spans="1:4" x14ac:dyDescent="0.2">
      <c r="A129" s="88"/>
      <c r="B129" s="88"/>
      <c r="C129" s="5" t="s">
        <v>295</v>
      </c>
      <c r="D129" s="5" t="b">
        <v>1</v>
      </c>
    </row>
    <row r="130" spans="1:4" x14ac:dyDescent="0.2">
      <c r="A130" s="88"/>
      <c r="B130" s="88"/>
      <c r="C130" s="5" t="s">
        <v>296</v>
      </c>
      <c r="D130" s="5" t="s">
        <v>297</v>
      </c>
    </row>
    <row r="131" spans="1:4" x14ac:dyDescent="0.2">
      <c r="A131" s="88"/>
      <c r="B131" s="88"/>
      <c r="C131" s="5" t="s">
        <v>298</v>
      </c>
      <c r="D131" s="5" t="b">
        <v>1</v>
      </c>
    </row>
    <row r="132" spans="1:4" x14ac:dyDescent="0.2">
      <c r="A132" s="88"/>
      <c r="B132" s="88"/>
      <c r="C132" s="5" t="s">
        <v>299</v>
      </c>
      <c r="D132" s="5" t="s">
        <v>300</v>
      </c>
    </row>
    <row r="133" spans="1:4" x14ac:dyDescent="0.2">
      <c r="A133" s="88"/>
      <c r="B133" s="88"/>
      <c r="C133" s="5" t="s">
        <v>301</v>
      </c>
      <c r="D133" s="5" t="b">
        <v>1</v>
      </c>
    </row>
    <row r="134" spans="1:4" x14ac:dyDescent="0.2">
      <c r="A134" s="88"/>
      <c r="B134" s="88"/>
      <c r="C134" s="5" t="s">
        <v>302</v>
      </c>
      <c r="D134" s="5" t="s">
        <v>303</v>
      </c>
    </row>
    <row r="135" spans="1:4" x14ac:dyDescent="0.2">
      <c r="A135" s="88"/>
      <c r="B135" s="88"/>
      <c r="C135" s="5" t="s">
        <v>304</v>
      </c>
      <c r="D135" s="5"/>
    </row>
    <row r="136" spans="1:4" x14ac:dyDescent="0.2">
      <c r="A136" s="88"/>
      <c r="B136" s="88"/>
      <c r="C136" s="5" t="s">
        <v>305</v>
      </c>
      <c r="D136" s="5"/>
    </row>
    <row r="137" spans="1:4" x14ac:dyDescent="0.2">
      <c r="A137" s="88"/>
      <c r="B137" s="88"/>
      <c r="C137" s="5" t="s">
        <v>151</v>
      </c>
      <c r="D137" s="5" t="s">
        <v>306</v>
      </c>
    </row>
    <row r="138" spans="1:4" x14ac:dyDescent="0.2">
      <c r="A138" s="88"/>
      <c r="B138" s="88"/>
      <c r="C138" s="5" t="s">
        <v>96</v>
      </c>
      <c r="D138" s="5"/>
    </row>
    <row r="139" spans="1:4" x14ac:dyDescent="0.2">
      <c r="A139" s="88" t="s">
        <v>307</v>
      </c>
      <c r="B139" s="88" t="s">
        <v>308</v>
      </c>
      <c r="C139" s="5" t="s">
        <v>309</v>
      </c>
      <c r="D139" s="5" t="s">
        <v>310</v>
      </c>
    </row>
    <row r="140" spans="1:4" x14ac:dyDescent="0.2">
      <c r="A140" s="88"/>
      <c r="B140" s="88"/>
      <c r="C140" s="5" t="s">
        <v>311</v>
      </c>
      <c r="D140" s="5" t="s">
        <v>312</v>
      </c>
    </row>
    <row r="141" spans="1:4" x14ac:dyDescent="0.2">
      <c r="A141" s="88"/>
      <c r="B141" s="88"/>
      <c r="C141" s="5" t="s">
        <v>313</v>
      </c>
      <c r="D141" s="5" t="s">
        <v>314</v>
      </c>
    </row>
    <row r="142" spans="1:4" x14ac:dyDescent="0.2">
      <c r="A142" s="88"/>
      <c r="B142" s="88"/>
      <c r="C142" s="5" t="s">
        <v>315</v>
      </c>
      <c r="D142" s="5" t="s">
        <v>79</v>
      </c>
    </row>
    <row r="143" spans="1:4" x14ac:dyDescent="0.2">
      <c r="A143" s="88"/>
      <c r="B143" s="88"/>
      <c r="C143" s="5" t="s">
        <v>316</v>
      </c>
      <c r="D143" s="5" t="s">
        <v>317</v>
      </c>
    </row>
    <row r="144" spans="1:4" x14ac:dyDescent="0.2">
      <c r="A144" s="88"/>
      <c r="B144" s="88"/>
      <c r="C144" s="5" t="s">
        <v>318</v>
      </c>
      <c r="D144" s="5" t="s">
        <v>319</v>
      </c>
    </row>
    <row r="145" spans="1:4" x14ac:dyDescent="0.2">
      <c r="A145" s="88"/>
      <c r="B145" s="88"/>
      <c r="C145" s="5" t="s">
        <v>320</v>
      </c>
      <c r="D145" s="5" t="s">
        <v>321</v>
      </c>
    </row>
    <row r="146" spans="1:4" x14ac:dyDescent="0.2">
      <c r="A146" s="88"/>
      <c r="B146" s="88"/>
      <c r="C146" s="5" t="s">
        <v>322</v>
      </c>
      <c r="D146" s="5" t="s">
        <v>323</v>
      </c>
    </row>
    <row r="147" spans="1:4" x14ac:dyDescent="0.2">
      <c r="A147" s="88"/>
      <c r="B147" s="88"/>
      <c r="C147" s="5" t="s">
        <v>324</v>
      </c>
      <c r="D147" s="5" t="s">
        <v>325</v>
      </c>
    </row>
    <row r="148" spans="1:4" x14ac:dyDescent="0.2">
      <c r="A148" s="88"/>
      <c r="B148" s="88"/>
      <c r="C148" s="5" t="s">
        <v>151</v>
      </c>
      <c r="D148" s="5" t="s">
        <v>326</v>
      </c>
    </row>
    <row r="149" spans="1:4" x14ac:dyDescent="0.2">
      <c r="A149" s="88"/>
      <c r="B149" s="88"/>
      <c r="C149" s="5" t="s">
        <v>96</v>
      </c>
      <c r="D149" s="5" t="s">
        <v>327</v>
      </c>
    </row>
    <row r="150" spans="1:4" x14ac:dyDescent="0.2">
      <c r="A150" s="88" t="s">
        <v>328</v>
      </c>
      <c r="B150" s="88" t="s">
        <v>329</v>
      </c>
      <c r="C150" s="5" t="s">
        <v>330</v>
      </c>
      <c r="D150" s="5" t="b">
        <v>1</v>
      </c>
    </row>
    <row r="151" spans="1:4" x14ac:dyDescent="0.2">
      <c r="A151" s="88"/>
      <c r="B151" s="88"/>
      <c r="C151" s="5" t="s">
        <v>331</v>
      </c>
      <c r="D151" s="5" t="s">
        <v>332</v>
      </c>
    </row>
    <row r="152" spans="1:4" x14ac:dyDescent="0.2">
      <c r="A152" s="88"/>
      <c r="B152" s="88"/>
      <c r="C152" s="5" t="s">
        <v>333</v>
      </c>
      <c r="D152" s="5" t="b">
        <v>1</v>
      </c>
    </row>
    <row r="153" spans="1:4" x14ac:dyDescent="0.2">
      <c r="A153" s="88"/>
      <c r="B153" s="88"/>
      <c r="C153" s="5" t="s">
        <v>334</v>
      </c>
      <c r="D153" s="5" t="s">
        <v>335</v>
      </c>
    </row>
    <row r="154" spans="1:4" x14ac:dyDescent="0.2">
      <c r="A154" s="88"/>
      <c r="B154" s="88"/>
      <c r="C154" s="5" t="s">
        <v>336</v>
      </c>
      <c r="D154" s="5" t="b">
        <v>1</v>
      </c>
    </row>
    <row r="155" spans="1:4" x14ac:dyDescent="0.2">
      <c r="A155" s="88"/>
      <c r="B155" s="88"/>
      <c r="C155" s="5" t="s">
        <v>337</v>
      </c>
      <c r="D155" s="5" t="s">
        <v>338</v>
      </c>
    </row>
    <row r="156" spans="1:4" x14ac:dyDescent="0.2">
      <c r="A156" s="88"/>
      <c r="B156" s="88"/>
      <c r="C156" s="5" t="s">
        <v>339</v>
      </c>
      <c r="D156" s="5" t="b">
        <v>1</v>
      </c>
    </row>
    <row r="157" spans="1:4" x14ac:dyDescent="0.2">
      <c r="A157" s="88"/>
      <c r="B157" s="88"/>
      <c r="C157" s="5" t="s">
        <v>340</v>
      </c>
      <c r="D157" s="5" t="s">
        <v>341</v>
      </c>
    </row>
    <row r="158" spans="1:4" x14ac:dyDescent="0.2">
      <c r="A158" s="88"/>
      <c r="B158" s="88"/>
      <c r="C158" s="5" t="s">
        <v>151</v>
      </c>
      <c r="D158" s="5" t="s">
        <v>342</v>
      </c>
    </row>
    <row r="159" spans="1:4" x14ac:dyDescent="0.2">
      <c r="A159" s="88"/>
      <c r="B159" s="88"/>
      <c r="C159" s="5" t="s">
        <v>96</v>
      </c>
      <c r="D159" s="5"/>
    </row>
    <row r="160" spans="1:4" x14ac:dyDescent="0.2">
      <c r="A160" s="88" t="s">
        <v>343</v>
      </c>
      <c r="B160" s="88" t="s">
        <v>344</v>
      </c>
      <c r="C160" s="5" t="s">
        <v>345</v>
      </c>
      <c r="D160" s="5" t="s">
        <v>346</v>
      </c>
    </row>
    <row r="161" spans="1:4" x14ac:dyDescent="0.2">
      <c r="A161" s="88"/>
      <c r="B161" s="88"/>
      <c r="C161" s="5" t="s">
        <v>347</v>
      </c>
      <c r="D161" s="5" t="s">
        <v>348</v>
      </c>
    </row>
    <row r="162" spans="1:4" x14ac:dyDescent="0.2">
      <c r="A162" s="88"/>
      <c r="B162" s="88"/>
      <c r="C162" s="5" t="s">
        <v>349</v>
      </c>
      <c r="D162" s="5"/>
    </row>
    <row r="163" spans="1:4" x14ac:dyDescent="0.2">
      <c r="A163" s="88"/>
      <c r="B163" s="88"/>
      <c r="C163" s="5" t="s">
        <v>350</v>
      </c>
      <c r="D163" s="5" t="s">
        <v>351</v>
      </c>
    </row>
    <row r="164" spans="1:4" x14ac:dyDescent="0.2">
      <c r="A164" s="88"/>
      <c r="B164" s="88"/>
      <c r="C164" s="5" t="s">
        <v>352</v>
      </c>
      <c r="D164" s="5"/>
    </row>
    <row r="165" spans="1:4" x14ac:dyDescent="0.2">
      <c r="A165" s="88"/>
      <c r="B165" s="88"/>
      <c r="C165" s="5" t="s">
        <v>353</v>
      </c>
      <c r="D165" s="5" t="s">
        <v>354</v>
      </c>
    </row>
    <row r="166" spans="1:4" x14ac:dyDescent="0.2">
      <c r="A166" s="88"/>
      <c r="B166" s="88"/>
      <c r="C166" s="5" t="s">
        <v>355</v>
      </c>
      <c r="D166" s="5" t="s">
        <v>356</v>
      </c>
    </row>
    <row r="167" spans="1:4" x14ac:dyDescent="0.2">
      <c r="A167" s="88"/>
      <c r="B167" s="88"/>
      <c r="C167" s="5" t="s">
        <v>357</v>
      </c>
      <c r="D167" s="5"/>
    </row>
    <row r="168" spans="1:4" x14ac:dyDescent="0.2">
      <c r="A168" s="88"/>
      <c r="B168" s="88"/>
      <c r="C168" s="5" t="s">
        <v>358</v>
      </c>
      <c r="D168" s="5" t="s">
        <v>359</v>
      </c>
    </row>
    <row r="169" spans="1:4" x14ac:dyDescent="0.2">
      <c r="A169" s="88"/>
      <c r="B169" s="88"/>
      <c r="C169" s="5" t="s">
        <v>151</v>
      </c>
      <c r="D169" s="5" t="s">
        <v>360</v>
      </c>
    </row>
    <row r="170" spans="1:4" x14ac:dyDescent="0.2">
      <c r="A170" s="88"/>
      <c r="B170" s="88"/>
      <c r="C170" s="5" t="s">
        <v>96</v>
      </c>
      <c r="D170" s="5"/>
    </row>
  </sheetData>
  <mergeCells count="22">
    <mergeCell ref="B160:B170"/>
    <mergeCell ref="A160:A170"/>
    <mergeCell ref="B150:B159"/>
    <mergeCell ref="A150:A159"/>
    <mergeCell ref="B139:B149"/>
    <mergeCell ref="A139:A149"/>
    <mergeCell ref="B107:B138"/>
    <mergeCell ref="A107:A138"/>
    <mergeCell ref="B102:B106"/>
    <mergeCell ref="A102:A106"/>
    <mergeCell ref="B92:B101"/>
    <mergeCell ref="A92:A101"/>
    <mergeCell ref="B29:B41"/>
    <mergeCell ref="A29:A41"/>
    <mergeCell ref="B2:B28"/>
    <mergeCell ref="A2:A28"/>
    <mergeCell ref="B88:B91"/>
    <mergeCell ref="A88:A91"/>
    <mergeCell ref="B65:B87"/>
    <mergeCell ref="A65:A87"/>
    <mergeCell ref="B42:B64"/>
    <mergeCell ref="A42:A64"/>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1"/>
  <sheetViews>
    <sheetView workbookViewId="0">
      <selection sqref="A1:E21"/>
    </sheetView>
  </sheetViews>
  <sheetFormatPr defaultRowHeight="12.75" x14ac:dyDescent="0.2"/>
  <cols>
    <col min="1" max="1" width="46.85546875" customWidth="1"/>
    <col min="2" max="2" width="7.28515625" customWidth="1"/>
    <col min="3" max="3" width="6.7109375" customWidth="1"/>
    <col min="4" max="4" width="8.85546875" customWidth="1"/>
    <col min="5" max="5" width="74.5703125" style="50" customWidth="1"/>
  </cols>
  <sheetData>
    <row r="1" spans="1:5" x14ac:dyDescent="0.2">
      <c r="A1" s="72" t="s">
        <v>9</v>
      </c>
      <c r="B1" s="72"/>
      <c r="E1" s="44" t="s">
        <v>1972</v>
      </c>
    </row>
    <row r="2" spans="1:5" x14ac:dyDescent="0.2">
      <c r="A2" s="23"/>
      <c r="B2" s="23"/>
      <c r="E2" s="45" t="s">
        <v>1973</v>
      </c>
    </row>
    <row r="3" spans="1:5" x14ac:dyDescent="0.2">
      <c r="A3" s="58" t="s">
        <v>20</v>
      </c>
      <c r="B3" s="23"/>
      <c r="E3" s="46" t="s">
        <v>1974</v>
      </c>
    </row>
    <row r="4" spans="1:5" ht="25.5" x14ac:dyDescent="0.2">
      <c r="A4" s="6" t="s">
        <v>361</v>
      </c>
      <c r="B4" s="56" t="s">
        <v>21</v>
      </c>
      <c r="C4" s="56" t="s">
        <v>1990</v>
      </c>
      <c r="D4" s="57" t="s">
        <v>1966</v>
      </c>
      <c r="E4" s="47" t="s">
        <v>1975</v>
      </c>
    </row>
    <row r="5" spans="1:5" s="62" customFormat="1" x14ac:dyDescent="0.2">
      <c r="A5" s="64" t="s">
        <v>362</v>
      </c>
      <c r="B5" s="61">
        <v>4</v>
      </c>
      <c r="C5" s="61">
        <v>4</v>
      </c>
      <c r="D5" s="61">
        <f>C5-B5</f>
        <v>0</v>
      </c>
      <c r="E5" s="49"/>
    </row>
    <row r="6" spans="1:5" s="62" customFormat="1" x14ac:dyDescent="0.2">
      <c r="A6" s="64" t="s">
        <v>363</v>
      </c>
      <c r="B6" s="61">
        <v>2</v>
      </c>
      <c r="C6" s="61">
        <v>2</v>
      </c>
      <c r="D6" s="61">
        <f t="shared" ref="D6:D21" si="0">C6-B6</f>
        <v>0</v>
      </c>
      <c r="E6" s="49"/>
    </row>
    <row r="7" spans="1:5" s="62" customFormat="1" x14ac:dyDescent="0.2">
      <c r="A7" s="64" t="s">
        <v>364</v>
      </c>
      <c r="B7" s="61">
        <v>2</v>
      </c>
      <c r="C7" s="61">
        <v>2</v>
      </c>
      <c r="D7" s="61">
        <f t="shared" si="0"/>
        <v>0</v>
      </c>
      <c r="E7" s="49"/>
    </row>
    <row r="8" spans="1:5" s="62" customFormat="1" x14ac:dyDescent="0.2">
      <c r="A8" s="64" t="s">
        <v>365</v>
      </c>
      <c r="B8" s="61">
        <v>2</v>
      </c>
      <c r="C8" s="61">
        <v>2</v>
      </c>
      <c r="D8" s="61">
        <f t="shared" si="0"/>
        <v>0</v>
      </c>
      <c r="E8" s="49"/>
    </row>
    <row r="9" spans="1:5" s="62" customFormat="1" x14ac:dyDescent="0.2">
      <c r="A9" s="64" t="s">
        <v>366</v>
      </c>
      <c r="B9" s="61">
        <v>4</v>
      </c>
      <c r="C9" s="61">
        <v>4</v>
      </c>
      <c r="D9" s="61">
        <f t="shared" si="0"/>
        <v>0</v>
      </c>
      <c r="E9" s="49"/>
    </row>
    <row r="10" spans="1:5" s="59" customFormat="1" ht="25.5" x14ac:dyDescent="0.2">
      <c r="A10" s="60" t="s">
        <v>367</v>
      </c>
      <c r="B10" s="60">
        <v>0.25</v>
      </c>
      <c r="C10" s="60">
        <v>1</v>
      </c>
      <c r="D10" s="60">
        <f t="shared" si="0"/>
        <v>0.75</v>
      </c>
      <c r="E10" s="48" t="s">
        <v>1991</v>
      </c>
    </row>
    <row r="11" spans="1:5" s="62" customFormat="1" x14ac:dyDescent="0.2">
      <c r="A11" s="64" t="s">
        <v>368</v>
      </c>
      <c r="B11" s="61">
        <v>3</v>
      </c>
      <c r="C11" s="61">
        <v>3</v>
      </c>
      <c r="D11" s="61">
        <f t="shared" si="0"/>
        <v>0</v>
      </c>
      <c r="E11" s="49"/>
    </row>
    <row r="12" spans="1:5" s="62" customFormat="1" x14ac:dyDescent="0.2">
      <c r="A12" s="64" t="s">
        <v>369</v>
      </c>
      <c r="B12" s="61">
        <v>1</v>
      </c>
      <c r="C12" s="61">
        <v>1</v>
      </c>
      <c r="D12" s="61">
        <f t="shared" si="0"/>
        <v>0</v>
      </c>
      <c r="E12" s="49"/>
    </row>
    <row r="13" spans="1:5" s="35" customFormat="1" ht="25.5" customHeight="1" x14ac:dyDescent="0.2">
      <c r="A13" s="65" t="s">
        <v>370</v>
      </c>
      <c r="B13" s="53">
        <v>1</v>
      </c>
      <c r="C13" s="53">
        <v>2</v>
      </c>
      <c r="D13" s="53">
        <f t="shared" si="0"/>
        <v>1</v>
      </c>
      <c r="E13" s="63" t="s">
        <v>1992</v>
      </c>
    </row>
    <row r="14" spans="1:5" x14ac:dyDescent="0.2">
      <c r="A14" s="36"/>
      <c r="D14" s="21"/>
    </row>
    <row r="15" spans="1:5" x14ac:dyDescent="0.2">
      <c r="A15" s="25" t="s">
        <v>371</v>
      </c>
      <c r="B15" s="1"/>
      <c r="D15" s="21"/>
    </row>
    <row r="16" spans="1:5" s="62" customFormat="1" x14ac:dyDescent="0.2">
      <c r="A16" s="64" t="s">
        <v>372</v>
      </c>
      <c r="B16" s="61">
        <v>3</v>
      </c>
      <c r="C16" s="61">
        <v>3</v>
      </c>
      <c r="D16" s="61">
        <f t="shared" si="0"/>
        <v>0</v>
      </c>
      <c r="E16" s="49"/>
    </row>
    <row r="17" spans="1:5" s="35" customFormat="1" ht="127.5" x14ac:dyDescent="0.2">
      <c r="A17" s="65" t="s">
        <v>373</v>
      </c>
      <c r="B17" s="53">
        <v>2</v>
      </c>
      <c r="C17" s="53">
        <v>3</v>
      </c>
      <c r="D17" s="53">
        <f t="shared" si="0"/>
        <v>1</v>
      </c>
      <c r="E17" s="63" t="s">
        <v>1993</v>
      </c>
    </row>
    <row r="18" spans="1:5" s="59" customFormat="1" ht="38.25" x14ac:dyDescent="0.2">
      <c r="A18" s="60" t="s">
        <v>374</v>
      </c>
      <c r="B18" s="60">
        <v>1.36</v>
      </c>
      <c r="C18" s="60">
        <v>5</v>
      </c>
      <c r="D18" s="60">
        <f t="shared" si="0"/>
        <v>3.6399999999999997</v>
      </c>
      <c r="E18" s="48" t="s">
        <v>1994</v>
      </c>
    </row>
    <row r="19" spans="1:5" s="35" customFormat="1" ht="25.5" x14ac:dyDescent="0.2">
      <c r="A19" s="65" t="s">
        <v>375</v>
      </c>
      <c r="B19" s="53">
        <v>4.6500000000000004</v>
      </c>
      <c r="C19" s="53">
        <v>5</v>
      </c>
      <c r="D19" s="53">
        <f t="shared" si="0"/>
        <v>0.34999999999999964</v>
      </c>
      <c r="E19" s="63" t="s">
        <v>1995</v>
      </c>
    </row>
    <row r="20" spans="1:5" s="62" customFormat="1" x14ac:dyDescent="0.2">
      <c r="A20" s="64" t="s">
        <v>376</v>
      </c>
      <c r="B20" s="61">
        <v>2</v>
      </c>
      <c r="C20" s="61">
        <v>2</v>
      </c>
      <c r="D20" s="61">
        <f t="shared" si="0"/>
        <v>0</v>
      </c>
      <c r="E20" s="49"/>
    </row>
    <row r="21" spans="1:5" s="59" customFormat="1" ht="25.5" x14ac:dyDescent="0.2">
      <c r="A21" s="60" t="s">
        <v>377</v>
      </c>
      <c r="B21" s="60">
        <v>0</v>
      </c>
      <c r="C21" s="60">
        <v>2</v>
      </c>
      <c r="D21" s="60">
        <f t="shared" si="0"/>
        <v>2</v>
      </c>
      <c r="E21" s="48" t="s">
        <v>1996</v>
      </c>
    </row>
  </sheetData>
  <printOptions horizontalCentered="1"/>
  <pageMargins left="0.3" right="0.3" top="0.61" bottom="0.37" header="0.1" footer="0.1"/>
  <pageSetup paperSize="9" pageOrder="overThenDown" orientation="landscape" useFirstPageNumber="1" horizontalDpi="4294967295" verticalDpi="4294967295" r:id="rId1"/>
  <headerFooter alignWithMargins="0">
    <oddHeader>&amp;P</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244"/>
  <sheetViews>
    <sheetView workbookViewId="0"/>
  </sheetViews>
  <sheetFormatPr defaultRowHeight="12.75" x14ac:dyDescent="0.2"/>
  <cols>
    <col min="1" max="1" width="11.7109375" customWidth="1"/>
    <col min="2" max="2" width="36" customWidth="1"/>
    <col min="3" max="3" width="78.140625" customWidth="1"/>
    <col min="4" max="4" width="58.5703125" customWidth="1"/>
  </cols>
  <sheetData>
    <row r="1" spans="1:4" x14ac:dyDescent="0.2">
      <c r="A1" s="7" t="s">
        <v>25</v>
      </c>
      <c r="B1" s="7" t="s">
        <v>26</v>
      </c>
      <c r="C1" s="7" t="s">
        <v>27</v>
      </c>
      <c r="D1" s="7" t="s">
        <v>28</v>
      </c>
    </row>
    <row r="2" spans="1:4" x14ac:dyDescent="0.2">
      <c r="A2" s="89" t="s">
        <v>378</v>
      </c>
      <c r="B2" s="89" t="s">
        <v>379</v>
      </c>
      <c r="C2" s="8" t="s">
        <v>380</v>
      </c>
      <c r="D2" s="8" t="s">
        <v>81</v>
      </c>
    </row>
    <row r="3" spans="1:4" x14ac:dyDescent="0.2">
      <c r="A3" s="89"/>
      <c r="B3" s="89"/>
      <c r="C3" s="8" t="s">
        <v>381</v>
      </c>
      <c r="D3" s="8" t="s">
        <v>81</v>
      </c>
    </row>
    <row r="4" spans="1:4" x14ac:dyDescent="0.2">
      <c r="A4" s="89"/>
      <c r="B4" s="89"/>
      <c r="C4" s="8" t="s">
        <v>382</v>
      </c>
      <c r="D4" s="8" t="s">
        <v>383</v>
      </c>
    </row>
    <row r="5" spans="1:4" x14ac:dyDescent="0.2">
      <c r="A5" s="89"/>
      <c r="B5" s="89"/>
      <c r="C5" s="8" t="s">
        <v>384</v>
      </c>
      <c r="D5" s="8" t="s">
        <v>385</v>
      </c>
    </row>
    <row r="6" spans="1:4" x14ac:dyDescent="0.2">
      <c r="A6" s="89"/>
      <c r="B6" s="89"/>
      <c r="C6" s="8" t="s">
        <v>386</v>
      </c>
      <c r="D6" s="8" t="s">
        <v>81</v>
      </c>
    </row>
    <row r="7" spans="1:4" x14ac:dyDescent="0.2">
      <c r="A7" s="89"/>
      <c r="B7" s="89"/>
      <c r="C7" s="8" t="s">
        <v>387</v>
      </c>
      <c r="D7" s="8" t="s">
        <v>388</v>
      </c>
    </row>
    <row r="8" spans="1:4" x14ac:dyDescent="0.2">
      <c r="A8" s="89"/>
      <c r="B8" s="89"/>
      <c r="C8" s="8" t="s">
        <v>389</v>
      </c>
      <c r="D8" s="8" t="s">
        <v>390</v>
      </c>
    </row>
    <row r="9" spans="1:4" x14ac:dyDescent="0.2">
      <c r="A9" s="89"/>
      <c r="B9" s="89"/>
      <c r="C9" s="8" t="s">
        <v>391</v>
      </c>
      <c r="D9" s="8" t="s">
        <v>392</v>
      </c>
    </row>
    <row r="10" spans="1:4" x14ac:dyDescent="0.2">
      <c r="A10" s="89"/>
      <c r="B10" s="89"/>
      <c r="C10" s="8" t="s">
        <v>393</v>
      </c>
      <c r="D10" s="8" t="s">
        <v>394</v>
      </c>
    </row>
    <row r="11" spans="1:4" x14ac:dyDescent="0.2">
      <c r="A11" s="89"/>
      <c r="B11" s="89"/>
      <c r="C11" s="8" t="s">
        <v>395</v>
      </c>
      <c r="D11" s="8"/>
    </row>
    <row r="12" spans="1:4" x14ac:dyDescent="0.2">
      <c r="A12" s="89"/>
      <c r="B12" s="89"/>
      <c r="C12" s="8" t="s">
        <v>396</v>
      </c>
      <c r="D12" s="8"/>
    </row>
    <row r="13" spans="1:4" x14ac:dyDescent="0.2">
      <c r="A13" s="89"/>
      <c r="B13" s="89"/>
      <c r="C13" s="8" t="s">
        <v>397</v>
      </c>
      <c r="D13" s="8"/>
    </row>
    <row r="14" spans="1:4" x14ac:dyDescent="0.2">
      <c r="A14" s="89"/>
      <c r="B14" s="89"/>
      <c r="C14" s="8" t="s">
        <v>398</v>
      </c>
      <c r="D14" s="8"/>
    </row>
    <row r="15" spans="1:4" x14ac:dyDescent="0.2">
      <c r="A15" s="89"/>
      <c r="B15" s="89"/>
      <c r="C15" s="8" t="s">
        <v>399</v>
      </c>
      <c r="D15" s="8"/>
    </row>
    <row r="16" spans="1:4" x14ac:dyDescent="0.2">
      <c r="A16" s="89"/>
      <c r="B16" s="89"/>
      <c r="C16" s="8" t="s">
        <v>400</v>
      </c>
      <c r="D16" s="8"/>
    </row>
    <row r="17" spans="1:4" x14ac:dyDescent="0.2">
      <c r="A17" s="89"/>
      <c r="B17" s="89"/>
      <c r="C17" s="8" t="s">
        <v>401</v>
      </c>
      <c r="D17" s="8"/>
    </row>
    <row r="18" spans="1:4" x14ac:dyDescent="0.2">
      <c r="A18" s="89"/>
      <c r="B18" s="89"/>
      <c r="C18" s="8" t="s">
        <v>402</v>
      </c>
      <c r="D18" s="8"/>
    </row>
    <row r="19" spans="1:4" x14ac:dyDescent="0.2">
      <c r="A19" s="89"/>
      <c r="B19" s="89"/>
      <c r="C19" s="8" t="s">
        <v>403</v>
      </c>
      <c r="D19" s="8"/>
    </row>
    <row r="20" spans="1:4" x14ac:dyDescent="0.2">
      <c r="A20" s="89"/>
      <c r="B20" s="89"/>
      <c r="C20" s="8" t="s">
        <v>404</v>
      </c>
      <c r="D20" s="8"/>
    </row>
    <row r="21" spans="1:4" x14ac:dyDescent="0.2">
      <c r="A21" s="89"/>
      <c r="B21" s="89"/>
      <c r="C21" s="8" t="s">
        <v>405</v>
      </c>
      <c r="D21" s="8"/>
    </row>
    <row r="22" spans="1:4" x14ac:dyDescent="0.2">
      <c r="A22" s="89"/>
      <c r="B22" s="89"/>
      <c r="C22" s="8" t="s">
        <v>406</v>
      </c>
      <c r="D22" s="8"/>
    </row>
    <row r="23" spans="1:4" x14ac:dyDescent="0.2">
      <c r="A23" s="89"/>
      <c r="B23" s="89"/>
      <c r="C23" s="8" t="s">
        <v>407</v>
      </c>
      <c r="D23" s="8"/>
    </row>
    <row r="24" spans="1:4" x14ac:dyDescent="0.2">
      <c r="A24" s="89"/>
      <c r="B24" s="89"/>
      <c r="C24" s="8" t="s">
        <v>408</v>
      </c>
      <c r="D24" s="8"/>
    </row>
    <row r="25" spans="1:4" x14ac:dyDescent="0.2">
      <c r="A25" s="89"/>
      <c r="B25" s="89"/>
      <c r="C25" s="8" t="s">
        <v>151</v>
      </c>
      <c r="D25" s="8" t="s">
        <v>409</v>
      </c>
    </row>
    <row r="26" spans="1:4" x14ac:dyDescent="0.2">
      <c r="A26" s="89"/>
      <c r="B26" s="89"/>
      <c r="C26" s="8" t="s">
        <v>96</v>
      </c>
      <c r="D26" s="8"/>
    </row>
    <row r="27" spans="1:4" x14ac:dyDescent="0.2">
      <c r="A27" s="89" t="s">
        <v>410</v>
      </c>
      <c r="B27" s="89" t="s">
        <v>411</v>
      </c>
      <c r="C27" s="8" t="s">
        <v>412</v>
      </c>
      <c r="D27" s="8"/>
    </row>
    <row r="28" spans="1:4" x14ac:dyDescent="0.2">
      <c r="A28" s="89"/>
      <c r="B28" s="89"/>
      <c r="C28" s="8" t="s">
        <v>413</v>
      </c>
      <c r="D28" s="8" t="b">
        <v>1</v>
      </c>
    </row>
    <row r="29" spans="1:4" x14ac:dyDescent="0.2">
      <c r="A29" s="89"/>
      <c r="B29" s="89"/>
      <c r="C29" s="8" t="s">
        <v>414</v>
      </c>
      <c r="D29" s="8" t="b">
        <v>1</v>
      </c>
    </row>
    <row r="30" spans="1:4" x14ac:dyDescent="0.2">
      <c r="A30" s="89"/>
      <c r="B30" s="89"/>
      <c r="C30" s="8" t="s">
        <v>415</v>
      </c>
      <c r="D30" s="8" t="s">
        <v>416</v>
      </c>
    </row>
    <row r="31" spans="1:4" x14ac:dyDescent="0.2">
      <c r="A31" s="89"/>
      <c r="B31" s="89"/>
      <c r="C31" s="8" t="s">
        <v>417</v>
      </c>
      <c r="D31" s="8" t="s">
        <v>383</v>
      </c>
    </row>
    <row r="32" spans="1:4" x14ac:dyDescent="0.2">
      <c r="A32" s="89"/>
      <c r="B32" s="89"/>
      <c r="C32" s="8" t="s">
        <v>418</v>
      </c>
      <c r="D32" s="8" t="s">
        <v>419</v>
      </c>
    </row>
    <row r="33" spans="1:4" x14ac:dyDescent="0.2">
      <c r="A33" s="89"/>
      <c r="B33" s="89"/>
      <c r="C33" s="8" t="s">
        <v>151</v>
      </c>
      <c r="D33" s="8" t="s">
        <v>420</v>
      </c>
    </row>
    <row r="34" spans="1:4" x14ac:dyDescent="0.2">
      <c r="A34" s="89"/>
      <c r="B34" s="89"/>
      <c r="C34" s="8" t="s">
        <v>96</v>
      </c>
      <c r="D34" s="8"/>
    </row>
    <row r="35" spans="1:4" x14ac:dyDescent="0.2">
      <c r="A35" s="89" t="s">
        <v>421</v>
      </c>
      <c r="B35" s="89" t="s">
        <v>422</v>
      </c>
      <c r="C35" s="8" t="s">
        <v>423</v>
      </c>
      <c r="D35" s="8" t="b">
        <v>1</v>
      </c>
    </row>
    <row r="36" spans="1:4" x14ac:dyDescent="0.2">
      <c r="A36" s="89"/>
      <c r="B36" s="89"/>
      <c r="C36" s="8" t="s">
        <v>424</v>
      </c>
      <c r="D36" s="8" t="s">
        <v>425</v>
      </c>
    </row>
    <row r="37" spans="1:4" x14ac:dyDescent="0.2">
      <c r="A37" s="89"/>
      <c r="B37" s="89"/>
      <c r="C37" s="8" t="s">
        <v>426</v>
      </c>
      <c r="D37" s="8" t="s">
        <v>427</v>
      </c>
    </row>
    <row r="38" spans="1:4" x14ac:dyDescent="0.2">
      <c r="A38" s="89"/>
      <c r="B38" s="89"/>
      <c r="C38" s="8" t="s">
        <v>428</v>
      </c>
      <c r="D38" s="8" t="b">
        <v>1</v>
      </c>
    </row>
    <row r="39" spans="1:4" x14ac:dyDescent="0.2">
      <c r="A39" s="89"/>
      <c r="B39" s="89"/>
      <c r="C39" s="8" t="s">
        <v>429</v>
      </c>
      <c r="D39" s="8" t="s">
        <v>430</v>
      </c>
    </row>
    <row r="40" spans="1:4" x14ac:dyDescent="0.2">
      <c r="A40" s="89"/>
      <c r="B40" s="89"/>
      <c r="C40" s="8" t="s">
        <v>431</v>
      </c>
      <c r="D40" s="8" t="s">
        <v>432</v>
      </c>
    </row>
    <row r="41" spans="1:4" x14ac:dyDescent="0.2">
      <c r="A41" s="89"/>
      <c r="B41" s="89"/>
      <c r="C41" s="8" t="s">
        <v>433</v>
      </c>
      <c r="D41" s="8"/>
    </row>
    <row r="42" spans="1:4" x14ac:dyDescent="0.2">
      <c r="A42" s="89"/>
      <c r="B42" s="89"/>
      <c r="C42" s="8" t="s">
        <v>434</v>
      </c>
      <c r="D42" s="8"/>
    </row>
    <row r="43" spans="1:4" x14ac:dyDescent="0.2">
      <c r="A43" s="89"/>
      <c r="B43" s="89"/>
      <c r="C43" s="8" t="s">
        <v>435</v>
      </c>
      <c r="D43" s="8"/>
    </row>
    <row r="44" spans="1:4" x14ac:dyDescent="0.2">
      <c r="A44" s="89"/>
      <c r="B44" s="89"/>
      <c r="C44" s="8" t="s">
        <v>436</v>
      </c>
      <c r="D44" s="8" t="b">
        <v>1</v>
      </c>
    </row>
    <row r="45" spans="1:4" x14ac:dyDescent="0.2">
      <c r="A45" s="89"/>
      <c r="B45" s="89"/>
      <c r="C45" s="8" t="s">
        <v>437</v>
      </c>
      <c r="D45" s="8" t="s">
        <v>438</v>
      </c>
    </row>
    <row r="46" spans="1:4" x14ac:dyDescent="0.2">
      <c r="A46" s="89"/>
      <c r="B46" s="89"/>
      <c r="C46" s="8" t="s">
        <v>439</v>
      </c>
      <c r="D46" s="8" t="s">
        <v>440</v>
      </c>
    </row>
    <row r="47" spans="1:4" x14ac:dyDescent="0.2">
      <c r="A47" s="89"/>
      <c r="B47" s="89"/>
      <c r="C47" s="8" t="s">
        <v>441</v>
      </c>
      <c r="D47" s="8" t="b">
        <v>1</v>
      </c>
    </row>
    <row r="48" spans="1:4" x14ac:dyDescent="0.2">
      <c r="A48" s="89"/>
      <c r="B48" s="89"/>
      <c r="C48" s="8" t="s">
        <v>442</v>
      </c>
      <c r="D48" s="8" t="s">
        <v>443</v>
      </c>
    </row>
    <row r="49" spans="1:4" x14ac:dyDescent="0.2">
      <c r="A49" s="89"/>
      <c r="B49" s="89"/>
      <c r="C49" s="8" t="s">
        <v>444</v>
      </c>
      <c r="D49" s="8" t="s">
        <v>420</v>
      </c>
    </row>
    <row r="50" spans="1:4" x14ac:dyDescent="0.2">
      <c r="A50" s="89"/>
      <c r="B50" s="89"/>
      <c r="C50" s="8" t="s">
        <v>445</v>
      </c>
      <c r="D50" s="8" t="b">
        <v>1</v>
      </c>
    </row>
    <row r="51" spans="1:4" x14ac:dyDescent="0.2">
      <c r="A51" s="89"/>
      <c r="B51" s="89"/>
      <c r="C51" s="8" t="s">
        <v>446</v>
      </c>
      <c r="D51" s="8" t="s">
        <v>447</v>
      </c>
    </row>
    <row r="52" spans="1:4" x14ac:dyDescent="0.2">
      <c r="A52" s="89"/>
      <c r="B52" s="89"/>
      <c r="C52" s="8" t="s">
        <v>448</v>
      </c>
      <c r="D52" s="8" t="s">
        <v>420</v>
      </c>
    </row>
    <row r="53" spans="1:4" x14ac:dyDescent="0.2">
      <c r="A53" s="89"/>
      <c r="B53" s="89"/>
      <c r="C53" s="8" t="s">
        <v>449</v>
      </c>
      <c r="D53" s="8" t="b">
        <v>1</v>
      </c>
    </row>
    <row r="54" spans="1:4" x14ac:dyDescent="0.2">
      <c r="A54" s="89"/>
      <c r="B54" s="89"/>
      <c r="C54" s="8" t="s">
        <v>450</v>
      </c>
      <c r="D54" s="8" t="s">
        <v>451</v>
      </c>
    </row>
    <row r="55" spans="1:4" x14ac:dyDescent="0.2">
      <c r="A55" s="89"/>
      <c r="B55" s="89"/>
      <c r="C55" s="8" t="s">
        <v>452</v>
      </c>
      <c r="D55" s="8" t="s">
        <v>453</v>
      </c>
    </row>
    <row r="56" spans="1:4" x14ac:dyDescent="0.2">
      <c r="A56" s="89"/>
      <c r="B56" s="89"/>
      <c r="C56" s="8" t="s">
        <v>454</v>
      </c>
      <c r="D56" s="8" t="b">
        <v>1</v>
      </c>
    </row>
    <row r="57" spans="1:4" x14ac:dyDescent="0.2">
      <c r="A57" s="89"/>
      <c r="B57" s="89"/>
      <c r="C57" s="8" t="s">
        <v>455</v>
      </c>
      <c r="D57" s="8" t="s">
        <v>456</v>
      </c>
    </row>
    <row r="58" spans="1:4" x14ac:dyDescent="0.2">
      <c r="A58" s="89"/>
      <c r="B58" s="89"/>
      <c r="C58" s="8" t="s">
        <v>457</v>
      </c>
      <c r="D58" s="8"/>
    </row>
    <row r="59" spans="1:4" x14ac:dyDescent="0.2">
      <c r="A59" s="89"/>
      <c r="B59" s="89"/>
      <c r="C59" s="8" t="s">
        <v>458</v>
      </c>
      <c r="D59" s="8" t="b">
        <v>1</v>
      </c>
    </row>
    <row r="60" spans="1:4" x14ac:dyDescent="0.2">
      <c r="A60" s="89"/>
      <c r="B60" s="89"/>
      <c r="C60" s="8" t="s">
        <v>459</v>
      </c>
      <c r="D60" s="8" t="s">
        <v>460</v>
      </c>
    </row>
    <row r="61" spans="1:4" x14ac:dyDescent="0.2">
      <c r="A61" s="89"/>
      <c r="B61" s="89"/>
      <c r="C61" s="8" t="s">
        <v>461</v>
      </c>
      <c r="D61" s="8" t="s">
        <v>236</v>
      </c>
    </row>
    <row r="62" spans="1:4" x14ac:dyDescent="0.2">
      <c r="A62" s="89"/>
      <c r="B62" s="89"/>
      <c r="C62" s="8" t="s">
        <v>462</v>
      </c>
      <c r="D62" s="8" t="b">
        <v>1</v>
      </c>
    </row>
    <row r="63" spans="1:4" x14ac:dyDescent="0.2">
      <c r="A63" s="89"/>
      <c r="B63" s="89"/>
      <c r="C63" s="8" t="s">
        <v>463</v>
      </c>
      <c r="D63" s="8" t="s">
        <v>464</v>
      </c>
    </row>
    <row r="64" spans="1:4" x14ac:dyDescent="0.2">
      <c r="A64" s="89"/>
      <c r="B64" s="89"/>
      <c r="C64" s="8" t="s">
        <v>465</v>
      </c>
      <c r="D64" s="8" t="s">
        <v>466</v>
      </c>
    </row>
    <row r="65" spans="1:4" x14ac:dyDescent="0.2">
      <c r="A65" s="89"/>
      <c r="B65" s="89"/>
      <c r="C65" s="8" t="s">
        <v>467</v>
      </c>
      <c r="D65" s="8" t="b">
        <v>1</v>
      </c>
    </row>
    <row r="66" spans="1:4" x14ac:dyDescent="0.2">
      <c r="A66" s="89"/>
      <c r="B66" s="89"/>
      <c r="C66" s="8" t="s">
        <v>468</v>
      </c>
      <c r="D66" s="8" t="s">
        <v>469</v>
      </c>
    </row>
    <row r="67" spans="1:4" x14ac:dyDescent="0.2">
      <c r="A67" s="89"/>
      <c r="B67" s="89"/>
      <c r="C67" s="8" t="s">
        <v>470</v>
      </c>
      <c r="D67" s="8" t="s">
        <v>471</v>
      </c>
    </row>
    <row r="68" spans="1:4" x14ac:dyDescent="0.2">
      <c r="A68" s="89"/>
      <c r="B68" s="89"/>
      <c r="C68" s="8" t="s">
        <v>472</v>
      </c>
      <c r="D68" s="8" t="b">
        <v>1</v>
      </c>
    </row>
    <row r="69" spans="1:4" x14ac:dyDescent="0.2">
      <c r="A69" s="89"/>
      <c r="B69" s="89"/>
      <c r="C69" s="8" t="s">
        <v>473</v>
      </c>
      <c r="D69" s="8" t="s">
        <v>474</v>
      </c>
    </row>
    <row r="70" spans="1:4" x14ac:dyDescent="0.2">
      <c r="A70" s="89"/>
      <c r="B70" s="89"/>
      <c r="C70" s="8" t="s">
        <v>475</v>
      </c>
      <c r="D70" s="8" t="s">
        <v>420</v>
      </c>
    </row>
    <row r="71" spans="1:4" x14ac:dyDescent="0.2">
      <c r="A71" s="89"/>
      <c r="B71" s="89"/>
      <c r="C71" s="8" t="s">
        <v>476</v>
      </c>
      <c r="D71" s="8"/>
    </row>
    <row r="72" spans="1:4" x14ac:dyDescent="0.2">
      <c r="A72" s="89"/>
      <c r="B72" s="89"/>
      <c r="C72" s="8" t="s">
        <v>96</v>
      </c>
      <c r="D72" s="8"/>
    </row>
    <row r="73" spans="1:4" x14ac:dyDescent="0.2">
      <c r="A73" s="89" t="s">
        <v>477</v>
      </c>
      <c r="B73" s="89" t="s">
        <v>478</v>
      </c>
      <c r="C73" s="8" t="s">
        <v>479</v>
      </c>
      <c r="D73" s="8" t="b">
        <v>1</v>
      </c>
    </row>
    <row r="74" spans="1:4" x14ac:dyDescent="0.2">
      <c r="A74" s="89"/>
      <c r="B74" s="89"/>
      <c r="C74" s="8" t="s">
        <v>480</v>
      </c>
      <c r="D74" s="8" t="s">
        <v>481</v>
      </c>
    </row>
    <row r="75" spans="1:4" x14ac:dyDescent="0.2">
      <c r="A75" s="89"/>
      <c r="B75" s="89"/>
      <c r="C75" s="8" t="s">
        <v>482</v>
      </c>
      <c r="D75" s="8" t="s">
        <v>483</v>
      </c>
    </row>
    <row r="76" spans="1:4" x14ac:dyDescent="0.2">
      <c r="A76" s="89"/>
      <c r="B76" s="89"/>
      <c r="C76" s="8" t="s">
        <v>484</v>
      </c>
      <c r="D76" s="8" t="b">
        <v>1</v>
      </c>
    </row>
    <row r="77" spans="1:4" x14ac:dyDescent="0.2">
      <c r="A77" s="89"/>
      <c r="B77" s="89"/>
      <c r="C77" s="8" t="s">
        <v>485</v>
      </c>
      <c r="D77" s="8" t="s">
        <v>486</v>
      </c>
    </row>
    <row r="78" spans="1:4" x14ac:dyDescent="0.2">
      <c r="A78" s="89"/>
      <c r="B78" s="89"/>
      <c r="C78" s="8" t="s">
        <v>487</v>
      </c>
      <c r="D78" s="8" t="s">
        <v>488</v>
      </c>
    </row>
    <row r="79" spans="1:4" x14ac:dyDescent="0.2">
      <c r="A79" s="89"/>
      <c r="B79" s="89"/>
      <c r="C79" s="8" t="s">
        <v>489</v>
      </c>
      <c r="D79" s="8" t="b">
        <v>1</v>
      </c>
    </row>
    <row r="80" spans="1:4" x14ac:dyDescent="0.2">
      <c r="A80" s="89"/>
      <c r="B80" s="89"/>
      <c r="C80" s="8" t="s">
        <v>490</v>
      </c>
      <c r="D80" s="8" t="s">
        <v>491</v>
      </c>
    </row>
    <row r="81" spans="1:4" x14ac:dyDescent="0.2">
      <c r="A81" s="89"/>
      <c r="B81" s="89"/>
      <c r="C81" s="8" t="s">
        <v>492</v>
      </c>
      <c r="D81" s="8" t="s">
        <v>493</v>
      </c>
    </row>
    <row r="82" spans="1:4" x14ac:dyDescent="0.2">
      <c r="A82" s="89"/>
      <c r="B82" s="89"/>
      <c r="C82" s="8" t="s">
        <v>494</v>
      </c>
      <c r="D82" s="8" t="b">
        <v>1</v>
      </c>
    </row>
    <row r="83" spans="1:4" x14ac:dyDescent="0.2">
      <c r="A83" s="89"/>
      <c r="B83" s="89"/>
      <c r="C83" s="8" t="s">
        <v>495</v>
      </c>
      <c r="D83" s="8" t="s">
        <v>496</v>
      </c>
    </row>
    <row r="84" spans="1:4" x14ac:dyDescent="0.2">
      <c r="A84" s="89"/>
      <c r="B84" s="89"/>
      <c r="C84" s="8" t="s">
        <v>497</v>
      </c>
      <c r="D84" s="8" t="s">
        <v>488</v>
      </c>
    </row>
    <row r="85" spans="1:4" x14ac:dyDescent="0.2">
      <c r="A85" s="89"/>
      <c r="B85" s="89"/>
      <c r="C85" s="8" t="s">
        <v>498</v>
      </c>
      <c r="D85" s="8" t="b">
        <v>1</v>
      </c>
    </row>
    <row r="86" spans="1:4" x14ac:dyDescent="0.2">
      <c r="A86" s="89"/>
      <c r="B86" s="89"/>
      <c r="C86" s="8" t="s">
        <v>499</v>
      </c>
      <c r="D86" s="8" t="s">
        <v>500</v>
      </c>
    </row>
    <row r="87" spans="1:4" x14ac:dyDescent="0.2">
      <c r="A87" s="89"/>
      <c r="B87" s="89"/>
      <c r="C87" s="8" t="s">
        <v>501</v>
      </c>
      <c r="D87" s="8" t="s">
        <v>502</v>
      </c>
    </row>
    <row r="88" spans="1:4" x14ac:dyDescent="0.2">
      <c r="A88" s="89"/>
      <c r="B88" s="89"/>
      <c r="C88" s="8" t="s">
        <v>503</v>
      </c>
      <c r="D88" s="8" t="b">
        <v>1</v>
      </c>
    </row>
    <row r="89" spans="1:4" x14ac:dyDescent="0.2">
      <c r="A89" s="89"/>
      <c r="B89" s="89"/>
      <c r="C89" s="8" t="s">
        <v>504</v>
      </c>
      <c r="D89" s="8" t="s">
        <v>505</v>
      </c>
    </row>
    <row r="90" spans="1:4" x14ac:dyDescent="0.2">
      <c r="A90" s="89"/>
      <c r="B90" s="89"/>
      <c r="C90" s="8" t="s">
        <v>506</v>
      </c>
      <c r="D90" s="8" t="s">
        <v>507</v>
      </c>
    </row>
    <row r="91" spans="1:4" x14ac:dyDescent="0.2">
      <c r="A91" s="89"/>
      <c r="B91" s="89"/>
      <c r="C91" s="8" t="s">
        <v>508</v>
      </c>
      <c r="D91" s="8" t="b">
        <v>1</v>
      </c>
    </row>
    <row r="92" spans="1:4" x14ac:dyDescent="0.2">
      <c r="A92" s="89"/>
      <c r="B92" s="89"/>
      <c r="C92" s="8" t="s">
        <v>509</v>
      </c>
      <c r="D92" s="8" t="s">
        <v>510</v>
      </c>
    </row>
    <row r="93" spans="1:4" x14ac:dyDescent="0.2">
      <c r="A93" s="89"/>
      <c r="B93" s="89"/>
      <c r="C93" s="8" t="s">
        <v>511</v>
      </c>
      <c r="D93" s="8" t="s">
        <v>512</v>
      </c>
    </row>
    <row r="94" spans="1:4" x14ac:dyDescent="0.2">
      <c r="A94" s="89"/>
      <c r="B94" s="89"/>
      <c r="C94" s="8" t="s">
        <v>513</v>
      </c>
      <c r="D94" s="8" t="b">
        <v>1</v>
      </c>
    </row>
    <row r="95" spans="1:4" x14ac:dyDescent="0.2">
      <c r="A95" s="89"/>
      <c r="B95" s="89"/>
      <c r="C95" s="8" t="s">
        <v>514</v>
      </c>
      <c r="D95" s="8" t="s">
        <v>515</v>
      </c>
    </row>
    <row r="96" spans="1:4" x14ac:dyDescent="0.2">
      <c r="A96" s="89"/>
      <c r="B96" s="89"/>
      <c r="C96" s="8" t="s">
        <v>516</v>
      </c>
      <c r="D96" s="8" t="s">
        <v>517</v>
      </c>
    </row>
    <row r="97" spans="1:4" x14ac:dyDescent="0.2">
      <c r="A97" s="89"/>
      <c r="B97" s="89"/>
      <c r="C97" s="8" t="s">
        <v>518</v>
      </c>
      <c r="D97" s="8" t="b">
        <v>1</v>
      </c>
    </row>
    <row r="98" spans="1:4" x14ac:dyDescent="0.2">
      <c r="A98" s="89"/>
      <c r="B98" s="89"/>
      <c r="C98" s="8" t="s">
        <v>519</v>
      </c>
      <c r="D98" s="8" t="s">
        <v>520</v>
      </c>
    </row>
    <row r="99" spans="1:4" x14ac:dyDescent="0.2">
      <c r="A99" s="89"/>
      <c r="B99" s="89"/>
      <c r="C99" s="8" t="s">
        <v>521</v>
      </c>
      <c r="D99" s="8" t="s">
        <v>522</v>
      </c>
    </row>
    <row r="100" spans="1:4" x14ac:dyDescent="0.2">
      <c r="A100" s="89"/>
      <c r="B100" s="89"/>
      <c r="C100" s="8" t="s">
        <v>523</v>
      </c>
      <c r="D100" s="8" t="b">
        <v>1</v>
      </c>
    </row>
    <row r="101" spans="1:4" x14ac:dyDescent="0.2">
      <c r="A101" s="89"/>
      <c r="B101" s="89"/>
      <c r="C101" s="8" t="s">
        <v>524</v>
      </c>
      <c r="D101" s="8" t="s">
        <v>525</v>
      </c>
    </row>
    <row r="102" spans="1:4" x14ac:dyDescent="0.2">
      <c r="A102" s="89"/>
      <c r="B102" s="89"/>
      <c r="C102" s="8" t="s">
        <v>526</v>
      </c>
      <c r="D102" s="8" t="s">
        <v>527</v>
      </c>
    </row>
    <row r="103" spans="1:4" x14ac:dyDescent="0.2">
      <c r="A103" s="89"/>
      <c r="B103" s="89"/>
      <c r="C103" s="8" t="s">
        <v>528</v>
      </c>
      <c r="D103" s="8" t="b">
        <v>1</v>
      </c>
    </row>
    <row r="104" spans="1:4" x14ac:dyDescent="0.2">
      <c r="A104" s="89"/>
      <c r="B104" s="89"/>
      <c r="C104" s="8" t="s">
        <v>529</v>
      </c>
      <c r="D104" s="8" t="s">
        <v>530</v>
      </c>
    </row>
    <row r="105" spans="1:4" x14ac:dyDescent="0.2">
      <c r="A105" s="89"/>
      <c r="B105" s="89"/>
      <c r="C105" s="8" t="s">
        <v>531</v>
      </c>
      <c r="D105" s="8" t="s">
        <v>532</v>
      </c>
    </row>
    <row r="106" spans="1:4" x14ac:dyDescent="0.2">
      <c r="A106" s="89"/>
      <c r="B106" s="89"/>
      <c r="C106" s="8" t="s">
        <v>533</v>
      </c>
      <c r="D106" s="8" t="b">
        <v>1</v>
      </c>
    </row>
    <row r="107" spans="1:4" x14ac:dyDescent="0.2">
      <c r="A107" s="89"/>
      <c r="B107" s="89"/>
      <c r="C107" s="8" t="s">
        <v>534</v>
      </c>
      <c r="D107" s="8" t="s">
        <v>535</v>
      </c>
    </row>
    <row r="108" spans="1:4" x14ac:dyDescent="0.2">
      <c r="A108" s="89"/>
      <c r="B108" s="89"/>
      <c r="C108" s="8" t="s">
        <v>536</v>
      </c>
      <c r="D108" s="8" t="s">
        <v>537</v>
      </c>
    </row>
    <row r="109" spans="1:4" x14ac:dyDescent="0.2">
      <c r="A109" s="89"/>
      <c r="B109" s="89"/>
      <c r="C109" s="8" t="s">
        <v>538</v>
      </c>
      <c r="D109" s="8" t="b">
        <v>1</v>
      </c>
    </row>
    <row r="110" spans="1:4" x14ac:dyDescent="0.2">
      <c r="A110" s="89"/>
      <c r="B110" s="89"/>
      <c r="C110" s="8" t="s">
        <v>539</v>
      </c>
      <c r="D110" s="8" t="s">
        <v>540</v>
      </c>
    </row>
    <row r="111" spans="1:4" x14ac:dyDescent="0.2">
      <c r="A111" s="89"/>
      <c r="B111" s="89"/>
      <c r="C111" s="8" t="s">
        <v>541</v>
      </c>
      <c r="D111" s="8" t="s">
        <v>488</v>
      </c>
    </row>
    <row r="112" spans="1:4" x14ac:dyDescent="0.2">
      <c r="A112" s="89"/>
      <c r="B112" s="89"/>
      <c r="C112" s="8" t="s">
        <v>96</v>
      </c>
      <c r="D112" s="8"/>
    </row>
    <row r="113" spans="1:4" x14ac:dyDescent="0.2">
      <c r="A113" s="89" t="s">
        <v>542</v>
      </c>
      <c r="B113" s="89" t="s">
        <v>543</v>
      </c>
      <c r="C113" s="8" t="s">
        <v>544</v>
      </c>
      <c r="D113" s="8" t="b">
        <v>1</v>
      </c>
    </row>
    <row r="114" spans="1:4" x14ac:dyDescent="0.2">
      <c r="A114" s="89"/>
      <c r="B114" s="89"/>
      <c r="C114" s="8" t="s">
        <v>545</v>
      </c>
      <c r="D114" s="8" t="b">
        <v>1</v>
      </c>
    </row>
    <row r="115" spans="1:4" x14ac:dyDescent="0.2">
      <c r="A115" s="89"/>
      <c r="B115" s="89"/>
      <c r="C115" s="8" t="s">
        <v>546</v>
      </c>
      <c r="D115" s="8" t="s">
        <v>547</v>
      </c>
    </row>
    <row r="116" spans="1:4" x14ac:dyDescent="0.2">
      <c r="A116" s="89"/>
      <c r="B116" s="89"/>
      <c r="C116" s="8" t="s">
        <v>548</v>
      </c>
      <c r="D116" s="8" t="s">
        <v>549</v>
      </c>
    </row>
    <row r="117" spans="1:4" x14ac:dyDescent="0.2">
      <c r="A117" s="89"/>
      <c r="B117" s="89"/>
      <c r="C117" s="8" t="s">
        <v>550</v>
      </c>
      <c r="D117" s="8" t="s">
        <v>551</v>
      </c>
    </row>
    <row r="118" spans="1:4" x14ac:dyDescent="0.2">
      <c r="A118" s="89"/>
      <c r="B118" s="89"/>
      <c r="C118" s="8" t="s">
        <v>552</v>
      </c>
      <c r="D118" s="8" t="s">
        <v>553</v>
      </c>
    </row>
    <row r="119" spans="1:4" x14ac:dyDescent="0.2">
      <c r="A119" s="89"/>
      <c r="B119" s="89"/>
      <c r="C119" s="8" t="s">
        <v>554</v>
      </c>
      <c r="D119" s="8" t="s">
        <v>555</v>
      </c>
    </row>
    <row r="120" spans="1:4" x14ac:dyDescent="0.2">
      <c r="A120" s="89"/>
      <c r="B120" s="89"/>
      <c r="C120" s="8" t="s">
        <v>556</v>
      </c>
      <c r="D120" s="8" t="s">
        <v>557</v>
      </c>
    </row>
    <row r="121" spans="1:4" x14ac:dyDescent="0.2">
      <c r="A121" s="89"/>
      <c r="B121" s="89"/>
      <c r="C121" s="8" t="s">
        <v>558</v>
      </c>
      <c r="D121" s="8" t="s">
        <v>559</v>
      </c>
    </row>
    <row r="122" spans="1:4" x14ac:dyDescent="0.2">
      <c r="A122" s="89"/>
      <c r="B122" s="89"/>
      <c r="C122" s="8" t="s">
        <v>560</v>
      </c>
      <c r="D122" s="8" t="s">
        <v>561</v>
      </c>
    </row>
    <row r="123" spans="1:4" x14ac:dyDescent="0.2">
      <c r="A123" s="89"/>
      <c r="B123" s="89"/>
      <c r="C123" s="8" t="s">
        <v>562</v>
      </c>
      <c r="D123" s="8"/>
    </row>
    <row r="124" spans="1:4" x14ac:dyDescent="0.2">
      <c r="A124" s="89"/>
      <c r="B124" s="89"/>
      <c r="C124" s="8" t="s">
        <v>151</v>
      </c>
      <c r="D124" s="8"/>
    </row>
    <row r="125" spans="1:4" x14ac:dyDescent="0.2">
      <c r="A125" s="89"/>
      <c r="B125" s="89"/>
      <c r="C125" s="8" t="s">
        <v>96</v>
      </c>
      <c r="D125" s="8"/>
    </row>
    <row r="126" spans="1:4" x14ac:dyDescent="0.2">
      <c r="A126" s="89" t="s">
        <v>563</v>
      </c>
      <c r="B126" s="89" t="s">
        <v>564</v>
      </c>
      <c r="C126" s="8" t="s">
        <v>565</v>
      </c>
      <c r="D126" s="8" t="b">
        <v>1</v>
      </c>
    </row>
    <row r="127" spans="1:4" x14ac:dyDescent="0.2">
      <c r="A127" s="89"/>
      <c r="B127" s="89"/>
      <c r="C127" s="8" t="s">
        <v>566</v>
      </c>
      <c r="D127" s="8" t="s">
        <v>567</v>
      </c>
    </row>
    <row r="128" spans="1:4" x14ac:dyDescent="0.2">
      <c r="A128" s="89"/>
      <c r="B128" s="89"/>
      <c r="C128" s="8" t="s">
        <v>568</v>
      </c>
      <c r="D128" s="8" t="s">
        <v>569</v>
      </c>
    </row>
    <row r="129" spans="1:4" x14ac:dyDescent="0.2">
      <c r="A129" s="89"/>
      <c r="B129" s="89"/>
      <c r="C129" s="8" t="s">
        <v>570</v>
      </c>
      <c r="D129" s="8" t="s">
        <v>571</v>
      </c>
    </row>
    <row r="130" spans="1:4" x14ac:dyDescent="0.2">
      <c r="A130" s="89"/>
      <c r="B130" s="89"/>
      <c r="C130" s="8" t="s">
        <v>572</v>
      </c>
      <c r="D130" s="8"/>
    </row>
    <row r="131" spans="1:4" x14ac:dyDescent="0.2">
      <c r="A131" s="89"/>
      <c r="B131" s="89"/>
      <c r="C131" s="8" t="s">
        <v>573</v>
      </c>
      <c r="D131" s="8" t="s">
        <v>574</v>
      </c>
    </row>
    <row r="132" spans="1:4" x14ac:dyDescent="0.2">
      <c r="A132" s="89"/>
      <c r="B132" s="89"/>
      <c r="C132" s="8" t="s">
        <v>575</v>
      </c>
      <c r="D132" s="8" t="s">
        <v>576</v>
      </c>
    </row>
    <row r="133" spans="1:4" x14ac:dyDescent="0.2">
      <c r="A133" s="89"/>
      <c r="B133" s="89"/>
      <c r="C133" s="8" t="s">
        <v>577</v>
      </c>
      <c r="D133" s="8" t="s">
        <v>578</v>
      </c>
    </row>
    <row r="134" spans="1:4" x14ac:dyDescent="0.2">
      <c r="A134" s="89"/>
      <c r="B134" s="89"/>
      <c r="C134" s="8" t="s">
        <v>151</v>
      </c>
      <c r="D134" s="8" t="s">
        <v>579</v>
      </c>
    </row>
    <row r="135" spans="1:4" x14ac:dyDescent="0.2">
      <c r="A135" s="89"/>
      <c r="B135" s="89"/>
      <c r="C135" s="8" t="s">
        <v>96</v>
      </c>
      <c r="D135" s="8"/>
    </row>
    <row r="136" spans="1:4" x14ac:dyDescent="0.2">
      <c r="A136" s="89" t="s">
        <v>580</v>
      </c>
      <c r="B136" s="89" t="s">
        <v>581</v>
      </c>
      <c r="C136" s="8" t="s">
        <v>582</v>
      </c>
      <c r="D136" s="8" t="s">
        <v>83</v>
      </c>
    </row>
    <row r="137" spans="1:4" x14ac:dyDescent="0.2">
      <c r="A137" s="89"/>
      <c r="B137" s="89"/>
      <c r="C137" s="8" t="s">
        <v>583</v>
      </c>
      <c r="D137" s="8" t="s">
        <v>83</v>
      </c>
    </row>
    <row r="138" spans="1:4" x14ac:dyDescent="0.2">
      <c r="A138" s="89"/>
      <c r="B138" s="89"/>
      <c r="C138" s="8" t="s">
        <v>584</v>
      </c>
      <c r="D138" s="8" t="s">
        <v>383</v>
      </c>
    </row>
    <row r="139" spans="1:4" x14ac:dyDescent="0.2">
      <c r="A139" s="89"/>
      <c r="B139" s="89"/>
      <c r="C139" s="8" t="s">
        <v>585</v>
      </c>
      <c r="D139" s="8" t="s">
        <v>586</v>
      </c>
    </row>
    <row r="140" spans="1:4" x14ac:dyDescent="0.2">
      <c r="A140" s="89"/>
      <c r="B140" s="89"/>
      <c r="C140" s="8" t="s">
        <v>587</v>
      </c>
      <c r="D140" s="8" t="s">
        <v>83</v>
      </c>
    </row>
    <row r="141" spans="1:4" x14ac:dyDescent="0.2">
      <c r="A141" s="89"/>
      <c r="B141" s="89"/>
      <c r="C141" s="8" t="s">
        <v>387</v>
      </c>
      <c r="D141" s="8" t="s">
        <v>388</v>
      </c>
    </row>
    <row r="142" spans="1:4" x14ac:dyDescent="0.2">
      <c r="A142" s="89"/>
      <c r="B142" s="89"/>
      <c r="C142" s="8" t="s">
        <v>588</v>
      </c>
      <c r="D142" s="8" t="s">
        <v>589</v>
      </c>
    </row>
    <row r="143" spans="1:4" x14ac:dyDescent="0.2">
      <c r="A143" s="89"/>
      <c r="B143" s="89"/>
      <c r="C143" s="8" t="s">
        <v>590</v>
      </c>
      <c r="D143" s="8" t="s">
        <v>392</v>
      </c>
    </row>
    <row r="144" spans="1:4" x14ac:dyDescent="0.2">
      <c r="A144" s="89"/>
      <c r="B144" s="89"/>
      <c r="C144" s="8" t="s">
        <v>591</v>
      </c>
      <c r="D144" s="8" t="s">
        <v>394</v>
      </c>
    </row>
    <row r="145" spans="1:4" x14ac:dyDescent="0.2">
      <c r="A145" s="89"/>
      <c r="B145" s="89"/>
      <c r="C145" s="8" t="s">
        <v>592</v>
      </c>
      <c r="D145" s="8"/>
    </row>
    <row r="146" spans="1:4" x14ac:dyDescent="0.2">
      <c r="A146" s="89"/>
      <c r="B146" s="89"/>
      <c r="C146" s="8" t="s">
        <v>593</v>
      </c>
      <c r="D146" s="8"/>
    </row>
    <row r="147" spans="1:4" x14ac:dyDescent="0.2">
      <c r="A147" s="89"/>
      <c r="B147" s="89"/>
      <c r="C147" s="8" t="s">
        <v>397</v>
      </c>
      <c r="D147" s="8"/>
    </row>
    <row r="148" spans="1:4" x14ac:dyDescent="0.2">
      <c r="A148" s="89"/>
      <c r="B148" s="89"/>
      <c r="C148" s="8" t="s">
        <v>594</v>
      </c>
      <c r="D148" s="8"/>
    </row>
    <row r="149" spans="1:4" x14ac:dyDescent="0.2">
      <c r="A149" s="89"/>
      <c r="B149" s="89"/>
      <c r="C149" s="8" t="s">
        <v>595</v>
      </c>
      <c r="D149" s="8"/>
    </row>
    <row r="150" spans="1:4" x14ac:dyDescent="0.2">
      <c r="A150" s="89"/>
      <c r="B150" s="89"/>
      <c r="C150" s="8" t="s">
        <v>596</v>
      </c>
      <c r="D150" s="8"/>
    </row>
    <row r="151" spans="1:4" x14ac:dyDescent="0.2">
      <c r="A151" s="89"/>
      <c r="B151" s="89"/>
      <c r="C151" s="8" t="s">
        <v>597</v>
      </c>
      <c r="D151" s="8"/>
    </row>
    <row r="152" spans="1:4" x14ac:dyDescent="0.2">
      <c r="A152" s="89"/>
      <c r="B152" s="89"/>
      <c r="C152" s="8" t="s">
        <v>598</v>
      </c>
      <c r="D152" s="8"/>
    </row>
    <row r="153" spans="1:4" x14ac:dyDescent="0.2">
      <c r="A153" s="89"/>
      <c r="B153" s="89"/>
      <c r="C153" s="8" t="s">
        <v>151</v>
      </c>
      <c r="D153" s="8" t="s">
        <v>599</v>
      </c>
    </row>
    <row r="154" spans="1:4" x14ac:dyDescent="0.2">
      <c r="A154" s="89"/>
      <c r="B154" s="89"/>
      <c r="C154" s="8" t="s">
        <v>96</v>
      </c>
      <c r="D154" s="8"/>
    </row>
    <row r="155" spans="1:4" x14ac:dyDescent="0.2">
      <c r="A155" s="89" t="s">
        <v>600</v>
      </c>
      <c r="B155" s="89" t="s">
        <v>601</v>
      </c>
      <c r="C155" s="8" t="s">
        <v>602</v>
      </c>
      <c r="D155" s="8" t="s">
        <v>383</v>
      </c>
    </row>
    <row r="156" spans="1:4" x14ac:dyDescent="0.2">
      <c r="A156" s="89"/>
      <c r="B156" s="89"/>
      <c r="C156" s="8" t="s">
        <v>603</v>
      </c>
      <c r="D156" s="8" t="s">
        <v>604</v>
      </c>
    </row>
    <row r="157" spans="1:4" x14ac:dyDescent="0.2">
      <c r="A157" s="89"/>
      <c r="B157" s="89"/>
      <c r="C157" s="8" t="s">
        <v>151</v>
      </c>
      <c r="D157" s="8" t="s">
        <v>605</v>
      </c>
    </row>
    <row r="158" spans="1:4" x14ac:dyDescent="0.2">
      <c r="A158" s="89"/>
      <c r="B158" s="89"/>
      <c r="C158" s="8" t="s">
        <v>96</v>
      </c>
      <c r="D158" s="8"/>
    </row>
    <row r="159" spans="1:4" x14ac:dyDescent="0.2">
      <c r="A159" s="89" t="s">
        <v>606</v>
      </c>
      <c r="B159" s="89" t="s">
        <v>607</v>
      </c>
      <c r="C159" s="8" t="s">
        <v>608</v>
      </c>
      <c r="D159" s="8" t="b">
        <v>1</v>
      </c>
    </row>
    <row r="160" spans="1:4" x14ac:dyDescent="0.2">
      <c r="A160" s="89"/>
      <c r="B160" s="89"/>
      <c r="C160" s="8" t="s">
        <v>609</v>
      </c>
      <c r="D160" s="8"/>
    </row>
    <row r="161" spans="1:4" x14ac:dyDescent="0.2">
      <c r="A161" s="89"/>
      <c r="B161" s="89"/>
      <c r="C161" s="8" t="s">
        <v>610</v>
      </c>
      <c r="D161" s="8"/>
    </row>
    <row r="162" spans="1:4" x14ac:dyDescent="0.2">
      <c r="A162" s="89"/>
      <c r="B162" s="89"/>
      <c r="C162" s="8" t="s">
        <v>611</v>
      </c>
      <c r="D162" s="8" t="s">
        <v>612</v>
      </c>
    </row>
    <row r="163" spans="1:4" x14ac:dyDescent="0.2">
      <c r="A163" s="89"/>
      <c r="B163" s="89"/>
      <c r="C163" s="8" t="s">
        <v>613</v>
      </c>
      <c r="D163" s="8"/>
    </row>
    <row r="164" spans="1:4" x14ac:dyDescent="0.2">
      <c r="A164" s="89"/>
      <c r="B164" s="89"/>
      <c r="C164" s="8" t="s">
        <v>614</v>
      </c>
      <c r="D164" s="8"/>
    </row>
    <row r="165" spans="1:4" x14ac:dyDescent="0.2">
      <c r="A165" s="89"/>
      <c r="B165" s="89"/>
      <c r="C165" s="8" t="s">
        <v>151</v>
      </c>
      <c r="D165" s="8" t="s">
        <v>605</v>
      </c>
    </row>
    <row r="166" spans="1:4" x14ac:dyDescent="0.2">
      <c r="A166" s="89"/>
      <c r="B166" s="89"/>
      <c r="C166" s="8" t="s">
        <v>96</v>
      </c>
      <c r="D166" s="8"/>
    </row>
    <row r="167" spans="1:4" x14ac:dyDescent="0.2">
      <c r="A167" s="89" t="s">
        <v>615</v>
      </c>
      <c r="B167" s="89" t="s">
        <v>616</v>
      </c>
      <c r="C167" s="8" t="s">
        <v>617</v>
      </c>
      <c r="D167" s="8" t="s">
        <v>618</v>
      </c>
    </row>
    <row r="168" spans="1:4" x14ac:dyDescent="0.2">
      <c r="A168" s="89"/>
      <c r="B168" s="89"/>
      <c r="C168" s="8" t="s">
        <v>619</v>
      </c>
      <c r="D168" s="8" t="b">
        <v>1</v>
      </c>
    </row>
    <row r="169" spans="1:4" x14ac:dyDescent="0.2">
      <c r="A169" s="89"/>
      <c r="B169" s="89"/>
      <c r="C169" s="8" t="s">
        <v>620</v>
      </c>
      <c r="D169" s="8" t="s">
        <v>621</v>
      </c>
    </row>
    <row r="170" spans="1:4" x14ac:dyDescent="0.2">
      <c r="A170" s="89"/>
      <c r="B170" s="89"/>
      <c r="C170" s="8" t="s">
        <v>622</v>
      </c>
      <c r="D170" s="8" t="s">
        <v>623</v>
      </c>
    </row>
    <row r="171" spans="1:4" x14ac:dyDescent="0.2">
      <c r="A171" s="89"/>
      <c r="B171" s="89"/>
      <c r="C171" s="8" t="s">
        <v>624</v>
      </c>
      <c r="D171" s="8" t="s">
        <v>416</v>
      </c>
    </row>
    <row r="172" spans="1:4" x14ac:dyDescent="0.2">
      <c r="A172" s="89"/>
      <c r="B172" s="89"/>
      <c r="C172" s="8" t="s">
        <v>625</v>
      </c>
      <c r="D172" s="8" t="s">
        <v>626</v>
      </c>
    </row>
    <row r="173" spans="1:4" x14ac:dyDescent="0.2">
      <c r="A173" s="89"/>
      <c r="B173" s="89"/>
      <c r="C173" s="8" t="s">
        <v>627</v>
      </c>
      <c r="D173" s="8"/>
    </row>
    <row r="174" spans="1:4" x14ac:dyDescent="0.2">
      <c r="A174" s="89"/>
      <c r="B174" s="89"/>
      <c r="C174" s="8" t="s">
        <v>628</v>
      </c>
      <c r="D174" s="8"/>
    </row>
    <row r="175" spans="1:4" x14ac:dyDescent="0.2">
      <c r="A175" s="89"/>
      <c r="B175" s="89"/>
      <c r="C175" s="8" t="s">
        <v>629</v>
      </c>
      <c r="D175" s="8"/>
    </row>
    <row r="176" spans="1:4" x14ac:dyDescent="0.2">
      <c r="A176" s="89"/>
      <c r="B176" s="89"/>
      <c r="C176" s="8" t="s">
        <v>630</v>
      </c>
      <c r="D176" s="8"/>
    </row>
    <row r="177" spans="1:4" x14ac:dyDescent="0.2">
      <c r="A177" s="89"/>
      <c r="B177" s="89"/>
      <c r="C177" s="8" t="s">
        <v>631</v>
      </c>
      <c r="D177" s="8"/>
    </row>
    <row r="178" spans="1:4" x14ac:dyDescent="0.2">
      <c r="A178" s="89"/>
      <c r="B178" s="89"/>
      <c r="C178" s="8" t="s">
        <v>632</v>
      </c>
      <c r="D178" s="8"/>
    </row>
    <row r="179" spans="1:4" x14ac:dyDescent="0.2">
      <c r="A179" s="89"/>
      <c r="B179" s="89"/>
      <c r="C179" s="8" t="s">
        <v>633</v>
      </c>
      <c r="D179" s="8"/>
    </row>
    <row r="180" spans="1:4" x14ac:dyDescent="0.2">
      <c r="A180" s="89"/>
      <c r="B180" s="89"/>
      <c r="C180" s="8" t="s">
        <v>634</v>
      </c>
      <c r="D180" s="8"/>
    </row>
    <row r="181" spans="1:4" x14ac:dyDescent="0.2">
      <c r="A181" s="89"/>
      <c r="B181" s="89"/>
      <c r="C181" s="8" t="s">
        <v>635</v>
      </c>
      <c r="D181" s="8"/>
    </row>
    <row r="182" spans="1:4" x14ac:dyDescent="0.2">
      <c r="A182" s="89"/>
      <c r="B182" s="89"/>
      <c r="C182" s="8" t="s">
        <v>636</v>
      </c>
      <c r="D182" s="8"/>
    </row>
    <row r="183" spans="1:4" x14ac:dyDescent="0.2">
      <c r="A183" s="89"/>
      <c r="B183" s="89"/>
      <c r="C183" s="8" t="s">
        <v>637</v>
      </c>
      <c r="D183" s="8"/>
    </row>
    <row r="184" spans="1:4" x14ac:dyDescent="0.2">
      <c r="A184" s="89"/>
      <c r="B184" s="89"/>
      <c r="C184" s="8" t="s">
        <v>638</v>
      </c>
      <c r="D184" s="8"/>
    </row>
    <row r="185" spans="1:4" x14ac:dyDescent="0.2">
      <c r="A185" s="89"/>
      <c r="B185" s="89"/>
      <c r="C185" s="8" t="s">
        <v>639</v>
      </c>
      <c r="D185" s="8"/>
    </row>
    <row r="186" spans="1:4" x14ac:dyDescent="0.2">
      <c r="A186" s="89"/>
      <c r="B186" s="89"/>
      <c r="C186" s="8" t="s">
        <v>151</v>
      </c>
      <c r="D186" s="8" t="s">
        <v>640</v>
      </c>
    </row>
    <row r="187" spans="1:4" x14ac:dyDescent="0.2">
      <c r="A187" s="89"/>
      <c r="B187" s="89"/>
      <c r="C187" s="8" t="s">
        <v>96</v>
      </c>
      <c r="D187" s="8"/>
    </row>
    <row r="188" spans="1:4" x14ac:dyDescent="0.2">
      <c r="A188" s="89" t="s">
        <v>641</v>
      </c>
      <c r="B188" s="89" t="s">
        <v>642</v>
      </c>
      <c r="C188" s="8" t="s">
        <v>643</v>
      </c>
      <c r="D188" s="8" t="b">
        <v>1</v>
      </c>
    </row>
    <row r="189" spans="1:4" x14ac:dyDescent="0.2">
      <c r="A189" s="89"/>
      <c r="B189" s="89"/>
      <c r="C189" s="8" t="s">
        <v>644</v>
      </c>
      <c r="D189" s="8" t="s">
        <v>645</v>
      </c>
    </row>
    <row r="190" spans="1:4" x14ac:dyDescent="0.2">
      <c r="A190" s="89"/>
      <c r="B190" s="89"/>
      <c r="C190" s="8" t="s">
        <v>646</v>
      </c>
      <c r="D190" s="8" t="b">
        <v>1</v>
      </c>
    </row>
    <row r="191" spans="1:4" x14ac:dyDescent="0.2">
      <c r="A191" s="89"/>
      <c r="B191" s="89"/>
      <c r="C191" s="8" t="s">
        <v>647</v>
      </c>
      <c r="D191" s="8" t="s">
        <v>648</v>
      </c>
    </row>
    <row r="192" spans="1:4" x14ac:dyDescent="0.2">
      <c r="A192" s="89"/>
      <c r="B192" s="89"/>
      <c r="C192" s="8" t="s">
        <v>649</v>
      </c>
      <c r="D192" s="8" t="b">
        <v>1</v>
      </c>
    </row>
    <row r="193" spans="1:4" x14ac:dyDescent="0.2">
      <c r="A193" s="89"/>
      <c r="B193" s="89"/>
      <c r="C193" s="8" t="s">
        <v>650</v>
      </c>
      <c r="D193" s="8" t="s">
        <v>651</v>
      </c>
    </row>
    <row r="194" spans="1:4" x14ac:dyDescent="0.2">
      <c r="A194" s="89"/>
      <c r="B194" s="89"/>
      <c r="C194" s="8" t="s">
        <v>652</v>
      </c>
      <c r="D194" s="8"/>
    </row>
    <row r="195" spans="1:4" x14ac:dyDescent="0.2">
      <c r="A195" s="89"/>
      <c r="B195" s="89"/>
      <c r="C195" s="8" t="s">
        <v>653</v>
      </c>
      <c r="D195" s="8"/>
    </row>
    <row r="196" spans="1:4" x14ac:dyDescent="0.2">
      <c r="A196" s="89"/>
      <c r="B196" s="89"/>
      <c r="C196" s="8" t="s">
        <v>654</v>
      </c>
      <c r="D196" s="8"/>
    </row>
    <row r="197" spans="1:4" x14ac:dyDescent="0.2">
      <c r="A197" s="89"/>
      <c r="B197" s="89"/>
      <c r="C197" s="8" t="s">
        <v>655</v>
      </c>
      <c r="D197" s="8"/>
    </row>
    <row r="198" spans="1:4" x14ac:dyDescent="0.2">
      <c r="A198" s="89"/>
      <c r="B198" s="89"/>
      <c r="C198" s="8" t="s">
        <v>656</v>
      </c>
      <c r="D198" s="8"/>
    </row>
    <row r="199" spans="1:4" x14ac:dyDescent="0.2">
      <c r="A199" s="89"/>
      <c r="B199" s="89"/>
      <c r="C199" s="8" t="s">
        <v>657</v>
      </c>
      <c r="D199" s="8"/>
    </row>
    <row r="200" spans="1:4" x14ac:dyDescent="0.2">
      <c r="A200" s="89"/>
      <c r="B200" s="89"/>
      <c r="C200" s="8" t="s">
        <v>658</v>
      </c>
      <c r="D200" s="8"/>
    </row>
    <row r="201" spans="1:4" x14ac:dyDescent="0.2">
      <c r="A201" s="89"/>
      <c r="B201" s="89"/>
      <c r="C201" s="8" t="s">
        <v>659</v>
      </c>
      <c r="D201" s="8"/>
    </row>
    <row r="202" spans="1:4" x14ac:dyDescent="0.2">
      <c r="A202" s="89"/>
      <c r="B202" s="89"/>
      <c r="C202" s="8" t="s">
        <v>660</v>
      </c>
      <c r="D202" s="8" t="b">
        <v>1</v>
      </c>
    </row>
    <row r="203" spans="1:4" x14ac:dyDescent="0.2">
      <c r="A203" s="89"/>
      <c r="B203" s="89"/>
      <c r="C203" s="8" t="s">
        <v>661</v>
      </c>
      <c r="D203" s="8" t="s">
        <v>662</v>
      </c>
    </row>
    <row r="204" spans="1:4" x14ac:dyDescent="0.2">
      <c r="A204" s="89"/>
      <c r="B204" s="89"/>
      <c r="C204" s="8" t="s">
        <v>151</v>
      </c>
      <c r="D204" s="8" t="s">
        <v>663</v>
      </c>
    </row>
    <row r="205" spans="1:4" x14ac:dyDescent="0.2">
      <c r="A205" s="89"/>
      <c r="B205" s="89"/>
      <c r="C205" s="8" t="s">
        <v>96</v>
      </c>
      <c r="D205" s="8"/>
    </row>
    <row r="206" spans="1:4" x14ac:dyDescent="0.2">
      <c r="A206" s="89" t="s">
        <v>664</v>
      </c>
      <c r="B206" s="89" t="s">
        <v>665</v>
      </c>
      <c r="C206" s="8" t="s">
        <v>666</v>
      </c>
      <c r="D206" s="8" t="b">
        <v>1</v>
      </c>
    </row>
    <row r="207" spans="1:4" x14ac:dyDescent="0.2">
      <c r="A207" s="89"/>
      <c r="B207" s="89"/>
      <c r="C207" s="8" t="s">
        <v>667</v>
      </c>
      <c r="D207" s="8" t="s">
        <v>668</v>
      </c>
    </row>
    <row r="208" spans="1:4" x14ac:dyDescent="0.2">
      <c r="A208" s="89"/>
      <c r="B208" s="89"/>
      <c r="C208" s="8" t="s">
        <v>669</v>
      </c>
      <c r="D208" s="8" t="s">
        <v>670</v>
      </c>
    </row>
    <row r="209" spans="1:4" x14ac:dyDescent="0.2">
      <c r="A209" s="89"/>
      <c r="B209" s="89"/>
      <c r="C209" s="8" t="s">
        <v>671</v>
      </c>
      <c r="D209" s="8" t="s">
        <v>672</v>
      </c>
    </row>
    <row r="210" spans="1:4" x14ac:dyDescent="0.2">
      <c r="A210" s="89"/>
      <c r="B210" s="89"/>
      <c r="C210" s="8" t="s">
        <v>673</v>
      </c>
      <c r="D210" s="8"/>
    </row>
    <row r="211" spans="1:4" x14ac:dyDescent="0.2">
      <c r="A211" s="89"/>
      <c r="B211" s="89"/>
      <c r="C211" s="8" t="s">
        <v>674</v>
      </c>
      <c r="D211" s="8" t="s">
        <v>675</v>
      </c>
    </row>
    <row r="212" spans="1:4" x14ac:dyDescent="0.2">
      <c r="A212" s="89"/>
      <c r="B212" s="89"/>
      <c r="C212" s="8" t="s">
        <v>135</v>
      </c>
      <c r="D212" s="8" t="s">
        <v>136</v>
      </c>
    </row>
    <row r="213" spans="1:4" x14ac:dyDescent="0.2">
      <c r="A213" s="89"/>
      <c r="B213" s="89"/>
      <c r="C213" s="8" t="s">
        <v>676</v>
      </c>
      <c r="D213" s="8"/>
    </row>
    <row r="214" spans="1:4" x14ac:dyDescent="0.2">
      <c r="A214" s="89"/>
      <c r="B214" s="89"/>
      <c r="C214" s="8" t="s">
        <v>677</v>
      </c>
      <c r="D214" s="8" t="s">
        <v>678</v>
      </c>
    </row>
    <row r="215" spans="1:4" x14ac:dyDescent="0.2">
      <c r="A215" s="89"/>
      <c r="B215" s="89"/>
      <c r="C215" s="8" t="s">
        <v>151</v>
      </c>
      <c r="D215" s="8" t="s">
        <v>679</v>
      </c>
    </row>
    <row r="216" spans="1:4" x14ac:dyDescent="0.2">
      <c r="A216" s="89"/>
      <c r="B216" s="89"/>
      <c r="C216" s="8" t="s">
        <v>96</v>
      </c>
      <c r="D216" s="8" t="s">
        <v>680</v>
      </c>
    </row>
    <row r="217" spans="1:4" x14ac:dyDescent="0.2">
      <c r="A217" s="89" t="s">
        <v>681</v>
      </c>
      <c r="B217" s="89" t="s">
        <v>682</v>
      </c>
      <c r="C217" s="8" t="s">
        <v>683</v>
      </c>
      <c r="D217" s="8" t="s">
        <v>81</v>
      </c>
    </row>
    <row r="218" spans="1:4" x14ac:dyDescent="0.2">
      <c r="A218" s="89"/>
      <c r="B218" s="89"/>
      <c r="C218" s="8" t="s">
        <v>684</v>
      </c>
      <c r="D218" s="8" t="s">
        <v>685</v>
      </c>
    </row>
    <row r="219" spans="1:4" x14ac:dyDescent="0.2">
      <c r="A219" s="89"/>
      <c r="B219" s="89"/>
      <c r="C219" s="8" t="s">
        <v>686</v>
      </c>
      <c r="D219" s="8" t="s">
        <v>687</v>
      </c>
    </row>
    <row r="220" spans="1:4" x14ac:dyDescent="0.2">
      <c r="A220" s="89"/>
      <c r="B220" s="89"/>
      <c r="C220" s="8" t="s">
        <v>688</v>
      </c>
      <c r="D220" s="8" t="b">
        <v>1</v>
      </c>
    </row>
    <row r="221" spans="1:4" x14ac:dyDescent="0.2">
      <c r="A221" s="89"/>
      <c r="B221" s="89"/>
      <c r="C221" s="8" t="s">
        <v>689</v>
      </c>
      <c r="D221" s="8" t="s">
        <v>690</v>
      </c>
    </row>
    <row r="222" spans="1:4" x14ac:dyDescent="0.2">
      <c r="A222" s="89"/>
      <c r="B222" s="89"/>
      <c r="C222" s="8" t="s">
        <v>691</v>
      </c>
      <c r="D222" s="8" t="s">
        <v>692</v>
      </c>
    </row>
    <row r="223" spans="1:4" x14ac:dyDescent="0.2">
      <c r="A223" s="89"/>
      <c r="B223" s="89"/>
      <c r="C223" s="8" t="s">
        <v>151</v>
      </c>
      <c r="D223" s="8" t="s">
        <v>693</v>
      </c>
    </row>
    <row r="224" spans="1:4" x14ac:dyDescent="0.2">
      <c r="A224" s="89"/>
      <c r="B224" s="89"/>
      <c r="C224" s="8" t="s">
        <v>694</v>
      </c>
      <c r="D224" s="8" t="b">
        <v>1</v>
      </c>
    </row>
    <row r="225" spans="1:4" x14ac:dyDescent="0.2">
      <c r="A225" s="89"/>
      <c r="B225" s="89"/>
      <c r="C225" s="8" t="s">
        <v>695</v>
      </c>
      <c r="D225" s="8" t="b">
        <v>1</v>
      </c>
    </row>
    <row r="226" spans="1:4" x14ac:dyDescent="0.2">
      <c r="A226" s="89"/>
      <c r="B226" s="89"/>
      <c r="C226" s="8" t="s">
        <v>696</v>
      </c>
      <c r="D226" s="8" t="s">
        <v>697</v>
      </c>
    </row>
    <row r="227" spans="1:4" x14ac:dyDescent="0.2">
      <c r="A227" s="89"/>
      <c r="B227" s="89"/>
      <c r="C227" s="8" t="s">
        <v>96</v>
      </c>
      <c r="D227" s="8" t="s">
        <v>698</v>
      </c>
    </row>
    <row r="228" spans="1:4" x14ac:dyDescent="0.2">
      <c r="A228" s="89" t="s">
        <v>699</v>
      </c>
      <c r="B228" s="89" t="s">
        <v>700</v>
      </c>
      <c r="C228" s="8" t="s">
        <v>701</v>
      </c>
      <c r="D228" s="8" t="b">
        <v>1</v>
      </c>
    </row>
    <row r="229" spans="1:4" x14ac:dyDescent="0.2">
      <c r="A229" s="89"/>
      <c r="B229" s="89"/>
      <c r="C229" s="8" t="s">
        <v>702</v>
      </c>
      <c r="D229" s="8" t="s">
        <v>703</v>
      </c>
    </row>
    <row r="230" spans="1:4" x14ac:dyDescent="0.2">
      <c r="A230" s="89"/>
      <c r="B230" s="89"/>
      <c r="C230" s="8" t="s">
        <v>704</v>
      </c>
      <c r="D230" s="8" t="b">
        <v>1</v>
      </c>
    </row>
    <row r="231" spans="1:4" x14ac:dyDescent="0.2">
      <c r="A231" s="89"/>
      <c r="B231" s="89"/>
      <c r="C231" s="8" t="s">
        <v>705</v>
      </c>
      <c r="D231" s="8" t="s">
        <v>706</v>
      </c>
    </row>
    <row r="232" spans="1:4" x14ac:dyDescent="0.2">
      <c r="A232" s="89"/>
      <c r="B232" s="89"/>
      <c r="C232" s="8" t="s">
        <v>707</v>
      </c>
      <c r="D232" s="8" t="b">
        <v>1</v>
      </c>
    </row>
    <row r="233" spans="1:4" x14ac:dyDescent="0.2">
      <c r="A233" s="89"/>
      <c r="B233" s="89"/>
      <c r="C233" s="8" t="s">
        <v>708</v>
      </c>
      <c r="D233" s="8" t="s">
        <v>709</v>
      </c>
    </row>
    <row r="234" spans="1:4" x14ac:dyDescent="0.2">
      <c r="A234" s="89"/>
      <c r="B234" s="89"/>
      <c r="C234" s="8" t="s">
        <v>710</v>
      </c>
      <c r="D234" s="8"/>
    </row>
    <row r="235" spans="1:4" x14ac:dyDescent="0.2">
      <c r="A235" s="89"/>
      <c r="B235" s="89"/>
      <c r="C235" s="8" t="s">
        <v>711</v>
      </c>
      <c r="D235" s="8"/>
    </row>
    <row r="236" spans="1:4" x14ac:dyDescent="0.2">
      <c r="A236" s="89"/>
      <c r="B236" s="89"/>
      <c r="C236" s="8" t="s">
        <v>712</v>
      </c>
      <c r="D236" s="8"/>
    </row>
    <row r="237" spans="1:4" x14ac:dyDescent="0.2">
      <c r="A237" s="89"/>
      <c r="B237" s="89"/>
      <c r="C237" s="8" t="s">
        <v>713</v>
      </c>
      <c r="D237" s="8"/>
    </row>
    <row r="238" spans="1:4" x14ac:dyDescent="0.2">
      <c r="A238" s="89"/>
      <c r="B238" s="89"/>
      <c r="C238" s="8" t="s">
        <v>151</v>
      </c>
      <c r="D238" s="8"/>
    </row>
    <row r="239" spans="1:4" x14ac:dyDescent="0.2">
      <c r="A239" s="89"/>
      <c r="B239" s="89"/>
      <c r="C239" s="8" t="s">
        <v>96</v>
      </c>
      <c r="D239" s="8" t="s">
        <v>714</v>
      </c>
    </row>
    <row r="240" spans="1:4" x14ac:dyDescent="0.2">
      <c r="A240" s="89" t="s">
        <v>715</v>
      </c>
      <c r="B240" s="89" t="s">
        <v>716</v>
      </c>
      <c r="C240" s="8" t="s">
        <v>717</v>
      </c>
      <c r="D240" s="8"/>
    </row>
    <row r="241" spans="1:4" x14ac:dyDescent="0.2">
      <c r="A241" s="89"/>
      <c r="B241" s="89"/>
      <c r="C241" s="8" t="s">
        <v>718</v>
      </c>
      <c r="D241" s="8"/>
    </row>
    <row r="242" spans="1:4" x14ac:dyDescent="0.2">
      <c r="A242" s="89"/>
      <c r="B242" s="89"/>
      <c r="C242" s="8" t="s">
        <v>719</v>
      </c>
      <c r="D242" s="8" t="s">
        <v>720</v>
      </c>
    </row>
    <row r="243" spans="1:4" x14ac:dyDescent="0.2">
      <c r="A243" s="89"/>
      <c r="B243" s="89"/>
      <c r="C243" s="8" t="s">
        <v>151</v>
      </c>
      <c r="D243" s="8" t="s">
        <v>663</v>
      </c>
    </row>
    <row r="244" spans="1:4" x14ac:dyDescent="0.2">
      <c r="A244" s="89"/>
      <c r="B244" s="89"/>
      <c r="C244" s="8" t="s">
        <v>96</v>
      </c>
      <c r="D244" s="8" t="s">
        <v>721</v>
      </c>
    </row>
  </sheetData>
  <mergeCells count="30">
    <mergeCell ref="B240:B244"/>
    <mergeCell ref="A240:A244"/>
    <mergeCell ref="B228:B239"/>
    <mergeCell ref="A228:A239"/>
    <mergeCell ref="B217:B227"/>
    <mergeCell ref="A217:A227"/>
    <mergeCell ref="B206:B216"/>
    <mergeCell ref="A206:A216"/>
    <mergeCell ref="B188:B205"/>
    <mergeCell ref="A188:A205"/>
    <mergeCell ref="B167:B187"/>
    <mergeCell ref="A167:A187"/>
    <mergeCell ref="B159:B166"/>
    <mergeCell ref="A159:A166"/>
    <mergeCell ref="B155:B158"/>
    <mergeCell ref="A155:A158"/>
    <mergeCell ref="B136:B154"/>
    <mergeCell ref="A136:A154"/>
    <mergeCell ref="B126:B135"/>
    <mergeCell ref="A126:A135"/>
    <mergeCell ref="B113:B125"/>
    <mergeCell ref="A113:A125"/>
    <mergeCell ref="B73:B112"/>
    <mergeCell ref="A73:A112"/>
    <mergeCell ref="B35:B72"/>
    <mergeCell ref="A35:A72"/>
    <mergeCell ref="B27:B34"/>
    <mergeCell ref="A27:A34"/>
    <mergeCell ref="B2:B26"/>
    <mergeCell ref="A2:A26"/>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T43"/>
  <sheetViews>
    <sheetView workbookViewId="0">
      <selection activeCell="A42" sqref="A1:E42"/>
    </sheetView>
  </sheetViews>
  <sheetFormatPr defaultRowHeight="12.75" x14ac:dyDescent="0.2"/>
  <cols>
    <col min="1" max="1" width="51" customWidth="1"/>
    <col min="2" max="2" width="7.28515625" customWidth="1"/>
    <col min="3" max="4" width="8" customWidth="1"/>
    <col min="5" max="5" width="75.42578125" style="50" customWidth="1"/>
    <col min="6" max="46" width="9.140625" style="33"/>
  </cols>
  <sheetData>
    <row r="1" spans="1:46" x14ac:dyDescent="0.2">
      <c r="A1" s="73" t="s">
        <v>12</v>
      </c>
      <c r="B1" s="73"/>
      <c r="E1" s="44" t="s">
        <v>1972</v>
      </c>
    </row>
    <row r="2" spans="1:46" x14ac:dyDescent="0.2">
      <c r="A2" s="19"/>
      <c r="B2" s="19"/>
      <c r="E2" s="45" t="s">
        <v>1973</v>
      </c>
    </row>
    <row r="3" spans="1:46" ht="25.5" x14ac:dyDescent="0.2">
      <c r="A3" s="1" t="s">
        <v>20</v>
      </c>
      <c r="B3" s="56" t="s">
        <v>21</v>
      </c>
      <c r="C3" s="56" t="s">
        <v>1990</v>
      </c>
      <c r="D3" s="57" t="s">
        <v>1966</v>
      </c>
      <c r="E3" s="46" t="s">
        <v>1974</v>
      </c>
    </row>
    <row r="4" spans="1:46" x14ac:dyDescent="0.2">
      <c r="A4" s="9" t="s">
        <v>722</v>
      </c>
      <c r="B4" s="1"/>
      <c r="E4" s="47" t="s">
        <v>1975</v>
      </c>
    </row>
    <row r="5" spans="1:46" s="34" customFormat="1" ht="25.5" x14ac:dyDescent="0.2">
      <c r="A5" s="52" t="s">
        <v>723</v>
      </c>
      <c r="B5" s="52">
        <v>4.91</v>
      </c>
      <c r="C5" s="52">
        <v>10</v>
      </c>
      <c r="D5" s="52">
        <f>C5-B5</f>
        <v>5.09</v>
      </c>
      <c r="E5" s="48" t="s">
        <v>1978</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46" x14ac:dyDescent="0.2">
      <c r="A6" s="49" t="s">
        <v>724</v>
      </c>
      <c r="B6" s="49">
        <v>1</v>
      </c>
      <c r="C6" s="49">
        <v>1</v>
      </c>
      <c r="D6" s="49">
        <f t="shared" ref="D6:D43" si="0">C6-B6</f>
        <v>0</v>
      </c>
      <c r="E6" s="49"/>
    </row>
    <row r="8" spans="1:46" x14ac:dyDescent="0.2">
      <c r="A8" s="9" t="s">
        <v>725</v>
      </c>
      <c r="B8" s="1"/>
    </row>
    <row r="9" spans="1:46" s="34" customFormat="1" ht="52.5" customHeight="1" x14ac:dyDescent="0.2">
      <c r="A9" s="52" t="s">
        <v>726</v>
      </c>
      <c r="B9" s="52">
        <v>0.52</v>
      </c>
      <c r="C9" s="52">
        <v>5</v>
      </c>
      <c r="D9" s="52">
        <f t="shared" si="0"/>
        <v>4.4800000000000004</v>
      </c>
      <c r="E9" s="48" t="s">
        <v>1979</v>
      </c>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row>
    <row r="10" spans="1:46" s="35" customFormat="1" ht="25.5" x14ac:dyDescent="0.2">
      <c r="A10" s="53" t="s">
        <v>727</v>
      </c>
      <c r="B10" s="53">
        <v>1.98</v>
      </c>
      <c r="C10" s="53">
        <v>3</v>
      </c>
      <c r="D10" s="54">
        <f t="shared" si="0"/>
        <v>1.02</v>
      </c>
      <c r="E10" s="51" t="s">
        <v>1980</v>
      </c>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row>
    <row r="12" spans="1:46" x14ac:dyDescent="0.2">
      <c r="A12" s="9" t="s">
        <v>728</v>
      </c>
      <c r="B12" s="1"/>
    </row>
    <row r="13" spans="1:46" s="35" customFormat="1" ht="25.5" customHeight="1" x14ac:dyDescent="0.2">
      <c r="A13" s="53" t="s">
        <v>729</v>
      </c>
      <c r="B13" s="53">
        <v>5.41</v>
      </c>
      <c r="C13" s="53">
        <v>6</v>
      </c>
      <c r="D13" s="54">
        <f t="shared" si="0"/>
        <v>0.58999999999999986</v>
      </c>
      <c r="E13" s="55" t="s">
        <v>1981</v>
      </c>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row>
    <row r="14" spans="1:46" s="34" customFormat="1" ht="27" customHeight="1" x14ac:dyDescent="0.2">
      <c r="A14" s="52" t="s">
        <v>730</v>
      </c>
      <c r="B14" s="52">
        <v>0.17</v>
      </c>
      <c r="C14" s="52">
        <v>4</v>
      </c>
      <c r="D14" s="52">
        <f t="shared" si="0"/>
        <v>3.83</v>
      </c>
      <c r="E14" s="48" t="s">
        <v>1982</v>
      </c>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row>
    <row r="16" spans="1:46" x14ac:dyDescent="0.2">
      <c r="A16" s="9" t="s">
        <v>731</v>
      </c>
      <c r="B16" s="1"/>
    </row>
    <row r="17" spans="1:46" s="34" customFormat="1" ht="51" x14ac:dyDescent="0.2">
      <c r="A17" s="52" t="s">
        <v>732</v>
      </c>
      <c r="B17" s="52">
        <v>0.59</v>
      </c>
      <c r="C17" s="52">
        <v>6</v>
      </c>
      <c r="D17" s="52">
        <f t="shared" si="0"/>
        <v>5.41</v>
      </c>
      <c r="E17" s="48" t="s">
        <v>1983</v>
      </c>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row>
    <row r="18" spans="1:46" x14ac:dyDescent="0.2">
      <c r="A18" s="49" t="s">
        <v>733</v>
      </c>
      <c r="B18" s="49">
        <v>2</v>
      </c>
      <c r="C18" s="49">
        <v>2</v>
      </c>
      <c r="D18" s="49">
        <f t="shared" si="0"/>
        <v>0</v>
      </c>
      <c r="E18" s="49"/>
    </row>
    <row r="20" spans="1:46" x14ac:dyDescent="0.2">
      <c r="A20" s="9" t="s">
        <v>734</v>
      </c>
      <c r="B20" s="1"/>
    </row>
    <row r="21" spans="1:46" s="35" customFormat="1" ht="51" x14ac:dyDescent="0.2">
      <c r="A21" s="53" t="s">
        <v>735</v>
      </c>
      <c r="B21" s="53">
        <v>1</v>
      </c>
      <c r="C21" s="53">
        <v>2</v>
      </c>
      <c r="D21" s="54">
        <f t="shared" si="0"/>
        <v>1</v>
      </c>
      <c r="E21" s="51" t="s">
        <v>1984</v>
      </c>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row>
    <row r="22" spans="1:46" x14ac:dyDescent="0.2">
      <c r="A22" s="49" t="s">
        <v>736</v>
      </c>
      <c r="B22" s="49">
        <v>2</v>
      </c>
      <c r="C22" s="49">
        <v>2</v>
      </c>
      <c r="D22" s="49">
        <f t="shared" si="0"/>
        <v>0</v>
      </c>
      <c r="E22" s="49"/>
    </row>
    <row r="24" spans="1:46" x14ac:dyDescent="0.2">
      <c r="A24" s="9" t="s">
        <v>737</v>
      </c>
      <c r="B24" s="1"/>
    </row>
    <row r="25" spans="1:46" x14ac:dyDescent="0.2">
      <c r="A25" s="49" t="s">
        <v>738</v>
      </c>
      <c r="B25" s="49">
        <v>3</v>
      </c>
      <c r="C25" s="49">
        <v>3</v>
      </c>
      <c r="D25" s="49">
        <f t="shared" si="0"/>
        <v>0</v>
      </c>
      <c r="E25" s="49"/>
    </row>
    <row r="26" spans="1:46" s="35" customFormat="1" ht="25.5" x14ac:dyDescent="0.2">
      <c r="A26" s="53" t="s">
        <v>739</v>
      </c>
      <c r="B26" s="53">
        <v>0.46</v>
      </c>
      <c r="C26" s="53">
        <v>1</v>
      </c>
      <c r="D26" s="54">
        <f t="shared" si="0"/>
        <v>0.54</v>
      </c>
      <c r="E26" s="51" t="s">
        <v>1985</v>
      </c>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row>
    <row r="27" spans="1:46" x14ac:dyDescent="0.2">
      <c r="A27" s="49" t="s">
        <v>740</v>
      </c>
      <c r="B27" s="49">
        <v>1</v>
      </c>
      <c r="C27" s="49">
        <v>1</v>
      </c>
      <c r="D27" s="49">
        <f t="shared" si="0"/>
        <v>0</v>
      </c>
      <c r="E27" s="49"/>
    </row>
    <row r="28" spans="1:46" s="35" customFormat="1" ht="25.5" x14ac:dyDescent="0.2">
      <c r="A28" s="53" t="s">
        <v>741</v>
      </c>
      <c r="B28" s="53">
        <v>0.37</v>
      </c>
      <c r="C28" s="53">
        <v>1</v>
      </c>
      <c r="D28" s="54">
        <f t="shared" si="0"/>
        <v>0.63</v>
      </c>
      <c r="E28" s="51" t="s">
        <v>1986</v>
      </c>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row>
    <row r="30" spans="1:46" x14ac:dyDescent="0.2">
      <c r="A30" s="9" t="s">
        <v>742</v>
      </c>
      <c r="B30" s="1"/>
    </row>
    <row r="31" spans="1:46" s="35" customFormat="1" ht="76.5" x14ac:dyDescent="0.2">
      <c r="A31" s="53" t="s">
        <v>743</v>
      </c>
      <c r="B31" s="53">
        <v>0.03</v>
      </c>
      <c r="C31" s="53">
        <v>1</v>
      </c>
      <c r="D31" s="54">
        <f t="shared" si="0"/>
        <v>0.97</v>
      </c>
      <c r="E31" s="51" t="s">
        <v>1987</v>
      </c>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6" s="34" customFormat="1" ht="25.5" x14ac:dyDescent="0.2">
      <c r="A32" s="52" t="s">
        <v>744</v>
      </c>
      <c r="B32" s="52">
        <v>0.74</v>
      </c>
      <c r="C32" s="52">
        <v>2</v>
      </c>
      <c r="D32" s="52">
        <f t="shared" si="0"/>
        <v>1.26</v>
      </c>
      <c r="E32" s="48" t="s">
        <v>1976</v>
      </c>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row>
    <row r="33" spans="1:46" s="34" customFormat="1" ht="25.5" x14ac:dyDescent="0.2">
      <c r="A33" s="52" t="s">
        <v>745</v>
      </c>
      <c r="B33" s="52">
        <v>0.32</v>
      </c>
      <c r="C33" s="52">
        <v>2</v>
      </c>
      <c r="D33" s="52">
        <f t="shared" si="0"/>
        <v>1.68</v>
      </c>
      <c r="E33" s="48" t="s">
        <v>1977</v>
      </c>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row>
    <row r="34" spans="1:46" x14ac:dyDescent="0.2">
      <c r="A34" s="49" t="s">
        <v>746</v>
      </c>
      <c r="B34" s="49">
        <v>2</v>
      </c>
      <c r="C34" s="49">
        <v>2</v>
      </c>
      <c r="D34" s="49">
        <f t="shared" si="0"/>
        <v>0</v>
      </c>
      <c r="E34" s="49"/>
    </row>
    <row r="36" spans="1:46" x14ac:dyDescent="0.2">
      <c r="A36" s="9" t="s">
        <v>747</v>
      </c>
      <c r="B36" s="1"/>
    </row>
    <row r="37" spans="1:46" s="34" customFormat="1" ht="63.75" x14ac:dyDescent="0.2">
      <c r="A37" s="52" t="s">
        <v>748</v>
      </c>
      <c r="B37" s="52">
        <v>3.23</v>
      </c>
      <c r="C37" s="52">
        <v>8</v>
      </c>
      <c r="D37" s="52">
        <f t="shared" si="0"/>
        <v>4.7699999999999996</v>
      </c>
      <c r="E37" s="48" t="s">
        <v>1988</v>
      </c>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row>
    <row r="38" spans="1:46" x14ac:dyDescent="0.2">
      <c r="A38" s="49" t="s">
        <v>749</v>
      </c>
      <c r="B38" s="49">
        <v>0.94</v>
      </c>
      <c r="C38" s="49">
        <v>1</v>
      </c>
      <c r="D38" s="49">
        <f t="shared" si="0"/>
        <v>6.0000000000000053E-2</v>
      </c>
      <c r="E38" s="49"/>
    </row>
    <row r="39" spans="1:46" x14ac:dyDescent="0.2">
      <c r="A39" s="49" t="s">
        <v>750</v>
      </c>
      <c r="B39" s="49">
        <v>1</v>
      </c>
      <c r="C39" s="49">
        <v>1</v>
      </c>
      <c r="D39" s="49">
        <f t="shared" si="0"/>
        <v>0</v>
      </c>
      <c r="E39" s="49"/>
    </row>
    <row r="41" spans="1:46" x14ac:dyDescent="0.2">
      <c r="A41" s="9" t="s">
        <v>751</v>
      </c>
      <c r="B41" s="1"/>
    </row>
    <row r="42" spans="1:46" s="34" customFormat="1" ht="25.5" x14ac:dyDescent="0.2">
      <c r="A42" s="52" t="s">
        <v>752</v>
      </c>
      <c r="B42" s="52">
        <v>2.67</v>
      </c>
      <c r="C42" s="52">
        <v>6</v>
      </c>
      <c r="D42" s="52">
        <f t="shared" si="0"/>
        <v>3.33</v>
      </c>
      <c r="E42" s="48" t="s">
        <v>1989</v>
      </c>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row>
    <row r="43" spans="1:46" x14ac:dyDescent="0.2">
      <c r="A43" s="49" t="s">
        <v>753</v>
      </c>
      <c r="B43" s="49">
        <v>2</v>
      </c>
      <c r="C43" s="49">
        <v>2</v>
      </c>
      <c r="D43" s="49">
        <f t="shared" si="0"/>
        <v>0</v>
      </c>
      <c r="E43" s="49"/>
    </row>
  </sheetData>
  <printOptions horizontalCentered="1"/>
  <pageMargins left="0.3" right="0.3" top="0.61" bottom="0.37" header="0.1" footer="0.1"/>
  <pageSetup paperSize="9" scale="66" pageOrder="overThenDown" orientation="portrait" useFirstPageNumber="1" horizontalDpi="4294967295" verticalDpi="4294967295" r:id="rId1"/>
  <headerFooter alignWithMargins="0">
    <oddHeader>&amp;P</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596"/>
  <sheetViews>
    <sheetView topLeftCell="A220" workbookViewId="0">
      <selection activeCell="C257" sqref="C257"/>
    </sheetView>
  </sheetViews>
  <sheetFormatPr defaultRowHeight="12.75" x14ac:dyDescent="0.2"/>
  <cols>
    <col min="1" max="1" width="11.7109375" customWidth="1"/>
    <col min="2" max="2" width="44" customWidth="1"/>
    <col min="3" max="3" width="78.140625" customWidth="1"/>
    <col min="4" max="4" width="58.5703125" customWidth="1"/>
  </cols>
  <sheetData>
    <row r="1" spans="1:4" x14ac:dyDescent="0.2">
      <c r="A1" s="10" t="s">
        <v>25</v>
      </c>
      <c r="B1" s="10" t="s">
        <v>26</v>
      </c>
      <c r="C1" s="10" t="s">
        <v>27</v>
      </c>
      <c r="D1" s="10" t="s">
        <v>28</v>
      </c>
    </row>
    <row r="2" spans="1:4" x14ac:dyDescent="0.2">
      <c r="A2" s="90" t="s">
        <v>754</v>
      </c>
      <c r="B2" s="90" t="s">
        <v>755</v>
      </c>
      <c r="C2" s="11" t="s">
        <v>756</v>
      </c>
      <c r="D2" s="11" t="b">
        <v>1</v>
      </c>
    </row>
    <row r="3" spans="1:4" x14ac:dyDescent="0.2">
      <c r="A3" s="90"/>
      <c r="B3" s="90"/>
      <c r="C3" s="11" t="s">
        <v>757</v>
      </c>
      <c r="D3" s="11"/>
    </row>
    <row r="4" spans="1:4" x14ac:dyDescent="0.2">
      <c r="A4" s="90"/>
      <c r="B4" s="90"/>
      <c r="C4" s="11" t="s">
        <v>758</v>
      </c>
      <c r="D4" s="11" t="s">
        <v>759</v>
      </c>
    </row>
    <row r="5" spans="1:4" x14ac:dyDescent="0.2">
      <c r="A5" s="90"/>
      <c r="B5" s="90"/>
      <c r="C5" s="11" t="s">
        <v>760</v>
      </c>
      <c r="D5" s="11" t="s">
        <v>759</v>
      </c>
    </row>
    <row r="6" spans="1:4" x14ac:dyDescent="0.2">
      <c r="A6" s="90"/>
      <c r="B6" s="90"/>
      <c r="C6" s="11" t="s">
        <v>761</v>
      </c>
      <c r="D6" s="11" t="s">
        <v>346</v>
      </c>
    </row>
    <row r="7" spans="1:4" x14ac:dyDescent="0.2">
      <c r="A7" s="90"/>
      <c r="B7" s="90"/>
      <c r="C7" s="11" t="s">
        <v>762</v>
      </c>
      <c r="D7" s="11" t="s">
        <v>3</v>
      </c>
    </row>
    <row r="8" spans="1:4" x14ac:dyDescent="0.2">
      <c r="A8" s="90"/>
      <c r="B8" s="90"/>
      <c r="C8" s="11" t="s">
        <v>763</v>
      </c>
      <c r="D8" s="11" t="s">
        <v>759</v>
      </c>
    </row>
    <row r="9" spans="1:4" x14ac:dyDescent="0.2">
      <c r="A9" s="90"/>
      <c r="B9" s="90"/>
      <c r="C9" s="11" t="s">
        <v>764</v>
      </c>
      <c r="D9" s="11" t="s">
        <v>759</v>
      </c>
    </row>
    <row r="10" spans="1:4" x14ac:dyDescent="0.2">
      <c r="A10" s="90"/>
      <c r="B10" s="90"/>
      <c r="C10" s="11" t="s">
        <v>765</v>
      </c>
      <c r="D10" s="11" t="s">
        <v>3</v>
      </c>
    </row>
    <row r="11" spans="1:4" x14ac:dyDescent="0.2">
      <c r="A11" s="90"/>
      <c r="B11" s="90"/>
      <c r="C11" s="11" t="s">
        <v>766</v>
      </c>
      <c r="D11" s="11" t="s">
        <v>767</v>
      </c>
    </row>
    <row r="12" spans="1:4" x14ac:dyDescent="0.2">
      <c r="A12" s="90"/>
      <c r="B12" s="90"/>
      <c r="C12" s="11" t="s">
        <v>768</v>
      </c>
      <c r="D12" s="11" t="s">
        <v>769</v>
      </c>
    </row>
    <row r="13" spans="1:4" x14ac:dyDescent="0.2">
      <c r="A13" s="90"/>
      <c r="B13" s="90"/>
      <c r="C13" s="11" t="s">
        <v>770</v>
      </c>
      <c r="D13" s="11" t="b">
        <v>1</v>
      </c>
    </row>
    <row r="14" spans="1:4" x14ac:dyDescent="0.2">
      <c r="A14" s="90"/>
      <c r="B14" s="90"/>
      <c r="C14" s="11" t="s">
        <v>771</v>
      </c>
      <c r="D14" s="11" t="s">
        <v>772</v>
      </c>
    </row>
    <row r="15" spans="1:4" x14ac:dyDescent="0.2">
      <c r="A15" s="90"/>
      <c r="B15" s="90"/>
      <c r="C15" s="11" t="s">
        <v>773</v>
      </c>
      <c r="D15" s="11"/>
    </row>
    <row r="16" spans="1:4" x14ac:dyDescent="0.2">
      <c r="A16" s="90"/>
      <c r="B16" s="90"/>
      <c r="C16" s="11" t="s">
        <v>774</v>
      </c>
      <c r="D16" s="11" t="b">
        <v>1</v>
      </c>
    </row>
    <row r="17" spans="1:4" x14ac:dyDescent="0.2">
      <c r="A17" s="90"/>
      <c r="B17" s="90"/>
      <c r="C17" s="11" t="s">
        <v>775</v>
      </c>
      <c r="D17" s="11"/>
    </row>
    <row r="18" spans="1:4" x14ac:dyDescent="0.2">
      <c r="A18" s="90"/>
      <c r="B18" s="90"/>
      <c r="C18" s="11" t="s">
        <v>776</v>
      </c>
      <c r="D18" s="11" t="s">
        <v>777</v>
      </c>
    </row>
    <row r="19" spans="1:4" x14ac:dyDescent="0.2">
      <c r="A19" s="90"/>
      <c r="B19" s="90"/>
      <c r="C19" s="11" t="s">
        <v>778</v>
      </c>
      <c r="D19" s="11" t="s">
        <v>779</v>
      </c>
    </row>
    <row r="20" spans="1:4" x14ac:dyDescent="0.2">
      <c r="A20" s="90"/>
      <c r="B20" s="90"/>
      <c r="C20" s="11" t="s">
        <v>780</v>
      </c>
      <c r="D20" s="11" t="s">
        <v>781</v>
      </c>
    </row>
    <row r="21" spans="1:4" x14ac:dyDescent="0.2">
      <c r="A21" s="90"/>
      <c r="B21" s="90"/>
      <c r="C21" s="11" t="s">
        <v>782</v>
      </c>
      <c r="D21" s="11" t="s">
        <v>783</v>
      </c>
    </row>
    <row r="22" spans="1:4" x14ac:dyDescent="0.2">
      <c r="A22" s="90"/>
      <c r="B22" s="90"/>
      <c r="C22" s="11" t="s">
        <v>784</v>
      </c>
      <c r="D22" s="11" t="s">
        <v>785</v>
      </c>
    </row>
    <row r="23" spans="1:4" x14ac:dyDescent="0.2">
      <c r="A23" s="90"/>
      <c r="B23" s="90"/>
      <c r="C23" s="11" t="s">
        <v>786</v>
      </c>
      <c r="D23" s="11" t="s">
        <v>787</v>
      </c>
    </row>
    <row r="24" spans="1:4" x14ac:dyDescent="0.2">
      <c r="A24" s="90"/>
      <c r="B24" s="90"/>
      <c r="C24" s="11" t="s">
        <v>788</v>
      </c>
      <c r="D24" s="11"/>
    </row>
    <row r="25" spans="1:4" x14ac:dyDescent="0.2">
      <c r="A25" s="90"/>
      <c r="B25" s="90"/>
      <c r="C25" s="11" t="s">
        <v>789</v>
      </c>
      <c r="D25" s="11"/>
    </row>
    <row r="26" spans="1:4" x14ac:dyDescent="0.2">
      <c r="A26" s="90"/>
      <c r="B26" s="90"/>
      <c r="C26" s="11" t="s">
        <v>790</v>
      </c>
      <c r="D26" s="11" t="s">
        <v>791</v>
      </c>
    </row>
    <row r="27" spans="1:4" x14ac:dyDescent="0.2">
      <c r="A27" s="90"/>
      <c r="B27" s="90"/>
      <c r="C27" s="11" t="s">
        <v>792</v>
      </c>
      <c r="D27" s="11" t="s">
        <v>793</v>
      </c>
    </row>
    <row r="28" spans="1:4" x14ac:dyDescent="0.2">
      <c r="A28" s="90"/>
      <c r="B28" s="90"/>
      <c r="C28" s="11" t="s">
        <v>794</v>
      </c>
      <c r="D28" s="11"/>
    </row>
    <row r="29" spans="1:4" x14ac:dyDescent="0.2">
      <c r="A29" s="90"/>
      <c r="B29" s="90"/>
      <c r="C29" s="11" t="s">
        <v>795</v>
      </c>
      <c r="D29" s="11">
        <v>42552</v>
      </c>
    </row>
    <row r="30" spans="1:4" x14ac:dyDescent="0.2">
      <c r="A30" s="90"/>
      <c r="B30" s="90"/>
      <c r="C30" s="11" t="s">
        <v>796</v>
      </c>
      <c r="D30" s="11">
        <v>42916</v>
      </c>
    </row>
    <row r="31" spans="1:4" x14ac:dyDescent="0.2">
      <c r="A31" s="90"/>
      <c r="B31" s="90"/>
      <c r="C31" s="11" t="s">
        <v>797</v>
      </c>
      <c r="D31" s="11">
        <v>39264</v>
      </c>
    </row>
    <row r="32" spans="1:4" x14ac:dyDescent="0.2">
      <c r="A32" s="90"/>
      <c r="B32" s="90"/>
      <c r="C32" s="11" t="s">
        <v>798</v>
      </c>
      <c r="D32" s="11">
        <v>39629</v>
      </c>
    </row>
    <row r="33" spans="1:4" x14ac:dyDescent="0.2">
      <c r="A33" s="90"/>
      <c r="B33" s="90"/>
      <c r="C33" s="11" t="s">
        <v>799</v>
      </c>
      <c r="D33" s="11" t="s">
        <v>800</v>
      </c>
    </row>
    <row r="34" spans="1:4" x14ac:dyDescent="0.2">
      <c r="A34" s="90"/>
      <c r="B34" s="90"/>
      <c r="C34" s="11" t="s">
        <v>801</v>
      </c>
      <c r="D34" s="11"/>
    </row>
    <row r="35" spans="1:4" x14ac:dyDescent="0.2">
      <c r="A35" s="90"/>
      <c r="B35" s="90"/>
      <c r="C35" s="11" t="s">
        <v>802</v>
      </c>
      <c r="D35" s="11"/>
    </row>
    <row r="36" spans="1:4" x14ac:dyDescent="0.2">
      <c r="A36" s="90"/>
      <c r="B36" s="90"/>
      <c r="C36" s="11" t="s">
        <v>803</v>
      </c>
      <c r="D36" s="11"/>
    </row>
    <row r="37" spans="1:4" x14ac:dyDescent="0.2">
      <c r="A37" s="90"/>
      <c r="B37" s="90"/>
      <c r="C37" s="11" t="s">
        <v>804</v>
      </c>
      <c r="D37" s="11"/>
    </row>
    <row r="38" spans="1:4" x14ac:dyDescent="0.2">
      <c r="A38" s="90"/>
      <c r="B38" s="90"/>
      <c r="C38" s="11" t="s">
        <v>805</v>
      </c>
      <c r="D38" s="11"/>
    </row>
    <row r="39" spans="1:4" x14ac:dyDescent="0.2">
      <c r="A39" s="90"/>
      <c r="B39" s="90"/>
      <c r="C39" s="11" t="s">
        <v>806</v>
      </c>
      <c r="D39" s="11" t="s">
        <v>807</v>
      </c>
    </row>
    <row r="40" spans="1:4" x14ac:dyDescent="0.2">
      <c r="A40" s="90"/>
      <c r="B40" s="90"/>
      <c r="C40" s="11" t="s">
        <v>808</v>
      </c>
      <c r="D40" s="11" t="s">
        <v>809</v>
      </c>
    </row>
    <row r="41" spans="1:4" x14ac:dyDescent="0.2">
      <c r="A41" s="90"/>
      <c r="B41" s="90"/>
      <c r="C41" s="11" t="s">
        <v>810</v>
      </c>
      <c r="D41" s="11" t="s">
        <v>811</v>
      </c>
    </row>
    <row r="42" spans="1:4" x14ac:dyDescent="0.2">
      <c r="A42" s="90"/>
      <c r="B42" s="90"/>
      <c r="C42" s="11" t="s">
        <v>812</v>
      </c>
      <c r="D42" s="11"/>
    </row>
    <row r="43" spans="1:4" x14ac:dyDescent="0.2">
      <c r="A43" s="90"/>
      <c r="B43" s="90"/>
      <c r="C43" s="11" t="s">
        <v>813</v>
      </c>
      <c r="D43" s="11"/>
    </row>
    <row r="44" spans="1:4" x14ac:dyDescent="0.2">
      <c r="A44" s="90"/>
      <c r="B44" s="90"/>
      <c r="C44" s="11" t="s">
        <v>814</v>
      </c>
      <c r="D44" s="11"/>
    </row>
    <row r="45" spans="1:4" x14ac:dyDescent="0.2">
      <c r="A45" s="90"/>
      <c r="B45" s="90"/>
      <c r="C45" s="11" t="s">
        <v>815</v>
      </c>
      <c r="D45" s="11" t="s">
        <v>816</v>
      </c>
    </row>
    <row r="46" spans="1:4" x14ac:dyDescent="0.2">
      <c r="A46" s="90"/>
      <c r="B46" s="90"/>
      <c r="C46" s="11" t="s">
        <v>817</v>
      </c>
      <c r="D46" s="11" t="s">
        <v>809</v>
      </c>
    </row>
    <row r="47" spans="1:4" x14ac:dyDescent="0.2">
      <c r="A47" s="90"/>
      <c r="B47" s="90"/>
      <c r="C47" s="11" t="s">
        <v>818</v>
      </c>
      <c r="D47" s="11" t="s">
        <v>819</v>
      </c>
    </row>
    <row r="48" spans="1:4" x14ac:dyDescent="0.2">
      <c r="A48" s="90"/>
      <c r="B48" s="90"/>
      <c r="C48" s="11" t="s">
        <v>820</v>
      </c>
      <c r="D48" s="11"/>
    </row>
    <row r="49" spans="1:4" x14ac:dyDescent="0.2">
      <c r="A49" s="90"/>
      <c r="B49" s="90"/>
      <c r="C49" s="11" t="s">
        <v>821</v>
      </c>
      <c r="D49" s="11"/>
    </row>
    <row r="50" spans="1:4" x14ac:dyDescent="0.2">
      <c r="A50" s="90"/>
      <c r="B50" s="90"/>
      <c r="C50" s="11" t="s">
        <v>822</v>
      </c>
      <c r="D50" s="11"/>
    </row>
    <row r="51" spans="1:4" x14ac:dyDescent="0.2">
      <c r="A51" s="90"/>
      <c r="B51" s="90"/>
      <c r="C51" s="11" t="s">
        <v>823</v>
      </c>
      <c r="D51" s="11"/>
    </row>
    <row r="52" spans="1:4" x14ac:dyDescent="0.2">
      <c r="A52" s="90"/>
      <c r="B52" s="90"/>
      <c r="C52" s="11" t="s">
        <v>824</v>
      </c>
      <c r="D52" s="11"/>
    </row>
    <row r="53" spans="1:4" x14ac:dyDescent="0.2">
      <c r="A53" s="90"/>
      <c r="B53" s="90"/>
      <c r="C53" s="11" t="s">
        <v>825</v>
      </c>
      <c r="D53" s="11" t="s">
        <v>826</v>
      </c>
    </row>
    <row r="54" spans="1:4" x14ac:dyDescent="0.2">
      <c r="A54" s="90"/>
      <c r="B54" s="90"/>
      <c r="C54" s="11" t="s">
        <v>827</v>
      </c>
      <c r="D54" s="11" t="s">
        <v>828</v>
      </c>
    </row>
    <row r="55" spans="1:4" x14ac:dyDescent="0.2">
      <c r="A55" s="90"/>
      <c r="B55" s="90"/>
      <c r="C55" s="11" t="s">
        <v>829</v>
      </c>
      <c r="D55" s="11"/>
    </row>
    <row r="56" spans="1:4" x14ac:dyDescent="0.2">
      <c r="A56" s="90"/>
      <c r="B56" s="90"/>
      <c r="C56" s="11" t="s">
        <v>830</v>
      </c>
      <c r="D56" s="11" t="s">
        <v>91</v>
      </c>
    </row>
    <row r="57" spans="1:4" x14ac:dyDescent="0.2">
      <c r="A57" s="90"/>
      <c r="B57" s="90"/>
      <c r="C57" s="11" t="s">
        <v>831</v>
      </c>
      <c r="D57" s="11" t="s">
        <v>832</v>
      </c>
    </row>
    <row r="58" spans="1:4" x14ac:dyDescent="0.2">
      <c r="A58" s="90"/>
      <c r="B58" s="90"/>
      <c r="C58" s="11" t="s">
        <v>833</v>
      </c>
      <c r="D58" s="11"/>
    </row>
    <row r="59" spans="1:4" x14ac:dyDescent="0.2">
      <c r="A59" s="90"/>
      <c r="B59" s="90"/>
      <c r="C59" s="11" t="s">
        <v>834</v>
      </c>
      <c r="D59" s="11"/>
    </row>
    <row r="60" spans="1:4" x14ac:dyDescent="0.2">
      <c r="A60" s="90"/>
      <c r="B60" s="90"/>
      <c r="C60" s="11" t="s">
        <v>835</v>
      </c>
      <c r="D60" s="11"/>
    </row>
    <row r="61" spans="1:4" x14ac:dyDescent="0.2">
      <c r="A61" s="90"/>
      <c r="B61" s="90"/>
      <c r="C61" s="11" t="s">
        <v>836</v>
      </c>
      <c r="D61" s="11"/>
    </row>
    <row r="62" spans="1:4" x14ac:dyDescent="0.2">
      <c r="A62" s="90"/>
      <c r="B62" s="90"/>
      <c r="C62" s="11" t="s">
        <v>837</v>
      </c>
      <c r="D62" s="11" t="s">
        <v>85</v>
      </c>
    </row>
    <row r="63" spans="1:4" x14ac:dyDescent="0.2">
      <c r="A63" s="90"/>
      <c r="B63" s="90"/>
      <c r="C63" s="11" t="s">
        <v>838</v>
      </c>
      <c r="D63" s="11" t="s">
        <v>839</v>
      </c>
    </row>
    <row r="64" spans="1:4" x14ac:dyDescent="0.2">
      <c r="A64" s="90"/>
      <c r="B64" s="90"/>
      <c r="C64" s="11" t="s">
        <v>840</v>
      </c>
      <c r="D64" s="11" t="s">
        <v>87</v>
      </c>
    </row>
    <row r="65" spans="1:4" x14ac:dyDescent="0.2">
      <c r="A65" s="90"/>
      <c r="B65" s="90"/>
      <c r="C65" s="11" t="s">
        <v>841</v>
      </c>
      <c r="D65" s="11" t="s">
        <v>842</v>
      </c>
    </row>
    <row r="66" spans="1:4" x14ac:dyDescent="0.2">
      <c r="A66" s="90"/>
      <c r="B66" s="90"/>
      <c r="C66" s="11" t="s">
        <v>843</v>
      </c>
      <c r="D66" s="11" t="s">
        <v>89</v>
      </c>
    </row>
    <row r="67" spans="1:4" x14ac:dyDescent="0.2">
      <c r="A67" s="90"/>
      <c r="B67" s="90"/>
      <c r="C67" s="11" t="s">
        <v>844</v>
      </c>
      <c r="D67" s="11"/>
    </row>
    <row r="68" spans="1:4" x14ac:dyDescent="0.2">
      <c r="A68" s="90"/>
      <c r="B68" s="90"/>
      <c r="C68" s="11" t="s">
        <v>94</v>
      </c>
      <c r="D68" s="11" t="s">
        <v>95</v>
      </c>
    </row>
    <row r="69" spans="1:4" x14ac:dyDescent="0.2">
      <c r="A69" s="90"/>
      <c r="B69" s="90"/>
      <c r="C69" s="11" t="s">
        <v>845</v>
      </c>
      <c r="D69" s="11" t="s">
        <v>846</v>
      </c>
    </row>
    <row r="70" spans="1:4" x14ac:dyDescent="0.2">
      <c r="A70" s="90"/>
      <c r="B70" s="90"/>
      <c r="C70" s="11" t="s">
        <v>847</v>
      </c>
      <c r="D70" s="11"/>
    </row>
    <row r="71" spans="1:4" x14ac:dyDescent="0.2">
      <c r="A71" s="90"/>
      <c r="B71" s="90"/>
      <c r="C71" s="11" t="s">
        <v>848</v>
      </c>
      <c r="D71" s="11" t="s">
        <v>849</v>
      </c>
    </row>
    <row r="72" spans="1:4" x14ac:dyDescent="0.2">
      <c r="A72" s="90"/>
      <c r="B72" s="90"/>
      <c r="C72" s="11" t="s">
        <v>850</v>
      </c>
      <c r="D72" s="11" t="s">
        <v>851</v>
      </c>
    </row>
    <row r="73" spans="1:4" x14ac:dyDescent="0.2">
      <c r="A73" s="90"/>
      <c r="B73" s="90"/>
      <c r="C73" s="11" t="s">
        <v>852</v>
      </c>
      <c r="D73" s="11" t="s">
        <v>853</v>
      </c>
    </row>
    <row r="74" spans="1:4" x14ac:dyDescent="0.2">
      <c r="A74" s="90"/>
      <c r="B74" s="90"/>
      <c r="C74" s="11" t="s">
        <v>854</v>
      </c>
      <c r="D74" s="11" t="s">
        <v>66</v>
      </c>
    </row>
    <row r="75" spans="1:4" x14ac:dyDescent="0.2">
      <c r="A75" s="90"/>
      <c r="B75" s="90"/>
      <c r="C75" s="11" t="s">
        <v>855</v>
      </c>
      <c r="D75" s="11"/>
    </row>
    <row r="76" spans="1:4" x14ac:dyDescent="0.2">
      <c r="A76" s="90"/>
      <c r="B76" s="90"/>
      <c r="C76" s="11" t="s">
        <v>856</v>
      </c>
      <c r="D76" s="11" t="s">
        <v>68</v>
      </c>
    </row>
    <row r="77" spans="1:4" x14ac:dyDescent="0.2">
      <c r="A77" s="90"/>
      <c r="B77" s="90"/>
      <c r="C77" s="11" t="s">
        <v>857</v>
      </c>
      <c r="D77" s="11" t="s">
        <v>70</v>
      </c>
    </row>
    <row r="78" spans="1:4" x14ac:dyDescent="0.2">
      <c r="A78" s="90"/>
      <c r="B78" s="90"/>
      <c r="C78" s="11" t="s">
        <v>858</v>
      </c>
      <c r="D78" s="11" t="s">
        <v>72</v>
      </c>
    </row>
    <row r="79" spans="1:4" x14ac:dyDescent="0.2">
      <c r="A79" s="90"/>
      <c r="B79" s="90"/>
      <c r="C79" s="11" t="s">
        <v>859</v>
      </c>
      <c r="D79" s="11" t="s">
        <v>860</v>
      </c>
    </row>
    <row r="80" spans="1:4" x14ac:dyDescent="0.2">
      <c r="A80" s="90"/>
      <c r="B80" s="90"/>
      <c r="C80" s="11" t="s">
        <v>861</v>
      </c>
      <c r="D80" s="11" t="s">
        <v>862</v>
      </c>
    </row>
    <row r="81" spans="1:4" x14ac:dyDescent="0.2">
      <c r="A81" s="90"/>
      <c r="B81" s="90"/>
      <c r="C81" s="11" t="s">
        <v>863</v>
      </c>
      <c r="D81" s="11"/>
    </row>
    <row r="82" spans="1:4" x14ac:dyDescent="0.2">
      <c r="A82" s="90"/>
      <c r="B82" s="90"/>
      <c r="C82" s="11" t="s">
        <v>864</v>
      </c>
      <c r="D82" s="11" t="s">
        <v>865</v>
      </c>
    </row>
    <row r="83" spans="1:4" x14ac:dyDescent="0.2">
      <c r="A83" s="90"/>
      <c r="B83" s="90"/>
      <c r="C83" s="11" t="s">
        <v>866</v>
      </c>
      <c r="D83" s="11" t="s">
        <v>867</v>
      </c>
    </row>
    <row r="84" spans="1:4" x14ac:dyDescent="0.2">
      <c r="A84" s="90"/>
      <c r="B84" s="90"/>
      <c r="C84" s="11" t="s">
        <v>868</v>
      </c>
      <c r="D84" s="11" t="s">
        <v>869</v>
      </c>
    </row>
    <row r="85" spans="1:4" x14ac:dyDescent="0.2">
      <c r="A85" s="90"/>
      <c r="B85" s="90"/>
      <c r="C85" s="11" t="s">
        <v>870</v>
      </c>
      <c r="D85" s="11"/>
    </row>
    <row r="86" spans="1:4" x14ac:dyDescent="0.2">
      <c r="A86" s="90"/>
      <c r="B86" s="90"/>
      <c r="C86" s="11" t="s">
        <v>871</v>
      </c>
      <c r="D86" s="11" t="s">
        <v>872</v>
      </c>
    </row>
    <row r="87" spans="1:4" x14ac:dyDescent="0.2">
      <c r="A87" s="90"/>
      <c r="B87" s="90"/>
      <c r="C87" s="11" t="s">
        <v>873</v>
      </c>
      <c r="D87" s="11" t="s">
        <v>874</v>
      </c>
    </row>
    <row r="88" spans="1:4" x14ac:dyDescent="0.2">
      <c r="A88" s="90"/>
      <c r="B88" s="90"/>
      <c r="C88" s="11" t="s">
        <v>875</v>
      </c>
      <c r="D88" s="11" t="s">
        <v>876</v>
      </c>
    </row>
    <row r="89" spans="1:4" x14ac:dyDescent="0.2">
      <c r="A89" s="90"/>
      <c r="B89" s="90"/>
      <c r="C89" s="11" t="s">
        <v>877</v>
      </c>
      <c r="D89" s="11" t="s">
        <v>878</v>
      </c>
    </row>
    <row r="90" spans="1:4" x14ac:dyDescent="0.2">
      <c r="A90" s="90"/>
      <c r="B90" s="90"/>
      <c r="C90" s="11" t="s">
        <v>151</v>
      </c>
      <c r="D90" s="11" t="s">
        <v>879</v>
      </c>
    </row>
    <row r="91" spans="1:4" x14ac:dyDescent="0.2">
      <c r="A91" s="90"/>
      <c r="B91" s="90"/>
      <c r="C91" s="11" t="s">
        <v>96</v>
      </c>
      <c r="D91" s="11"/>
    </row>
    <row r="92" spans="1:4" x14ac:dyDescent="0.2">
      <c r="A92" s="90" t="s">
        <v>880</v>
      </c>
      <c r="B92" s="90" t="s">
        <v>881</v>
      </c>
      <c r="C92" s="11" t="s">
        <v>882</v>
      </c>
      <c r="D92" s="11" t="b">
        <v>1</v>
      </c>
    </row>
    <row r="93" spans="1:4" x14ac:dyDescent="0.2">
      <c r="A93" s="90"/>
      <c r="B93" s="90"/>
      <c r="C93" s="11" t="s">
        <v>883</v>
      </c>
      <c r="D93" s="11" t="s">
        <v>884</v>
      </c>
    </row>
    <row r="94" spans="1:4" x14ac:dyDescent="0.2">
      <c r="A94" s="90"/>
      <c r="B94" s="90"/>
      <c r="C94" s="11" t="s">
        <v>885</v>
      </c>
      <c r="D94" s="11" t="b">
        <v>1</v>
      </c>
    </row>
    <row r="95" spans="1:4" x14ac:dyDescent="0.2">
      <c r="A95" s="90"/>
      <c r="B95" s="90"/>
      <c r="C95" s="11" t="s">
        <v>886</v>
      </c>
      <c r="D95" s="11"/>
    </row>
    <row r="96" spans="1:4" x14ac:dyDescent="0.2">
      <c r="A96" s="90"/>
      <c r="B96" s="90"/>
      <c r="C96" s="11" t="s">
        <v>887</v>
      </c>
      <c r="D96" s="11" t="s">
        <v>888</v>
      </c>
    </row>
    <row r="97" spans="1:4" x14ac:dyDescent="0.2">
      <c r="A97" s="90"/>
      <c r="B97" s="90"/>
      <c r="C97" s="11" t="s">
        <v>889</v>
      </c>
      <c r="D97" s="11" t="s">
        <v>890</v>
      </c>
    </row>
    <row r="98" spans="1:4" x14ac:dyDescent="0.2">
      <c r="A98" s="90"/>
      <c r="B98" s="90"/>
      <c r="C98" s="11" t="s">
        <v>891</v>
      </c>
      <c r="D98" s="11" t="s">
        <v>892</v>
      </c>
    </row>
    <row r="99" spans="1:4" x14ac:dyDescent="0.2">
      <c r="A99" s="90"/>
      <c r="B99" s="90"/>
      <c r="C99" s="11" t="s">
        <v>893</v>
      </c>
      <c r="D99" s="11" t="s">
        <v>894</v>
      </c>
    </row>
    <row r="100" spans="1:4" x14ac:dyDescent="0.2">
      <c r="A100" s="90"/>
      <c r="B100" s="90"/>
      <c r="C100" s="11" t="s">
        <v>895</v>
      </c>
      <c r="D100" s="11"/>
    </row>
    <row r="101" spans="1:4" x14ac:dyDescent="0.2">
      <c r="A101" s="90"/>
      <c r="B101" s="90"/>
      <c r="C101" s="11" t="s">
        <v>896</v>
      </c>
      <c r="D101" s="11"/>
    </row>
    <row r="102" spans="1:4" x14ac:dyDescent="0.2">
      <c r="A102" s="90"/>
      <c r="B102" s="90"/>
      <c r="C102" s="11" t="s">
        <v>897</v>
      </c>
      <c r="D102" s="11" t="s">
        <v>898</v>
      </c>
    </row>
    <row r="103" spans="1:4" x14ac:dyDescent="0.2">
      <c r="A103" s="90"/>
      <c r="B103" s="90"/>
      <c r="C103" s="11" t="s">
        <v>899</v>
      </c>
      <c r="D103" s="11" t="s">
        <v>900</v>
      </c>
    </row>
    <row r="104" spans="1:4" x14ac:dyDescent="0.2">
      <c r="A104" s="90"/>
      <c r="B104" s="90"/>
      <c r="C104" s="11" t="s">
        <v>901</v>
      </c>
      <c r="D104" s="11" t="s">
        <v>902</v>
      </c>
    </row>
    <row r="105" spans="1:4" x14ac:dyDescent="0.2">
      <c r="A105" s="90"/>
      <c r="B105" s="90"/>
      <c r="C105" s="11" t="s">
        <v>903</v>
      </c>
      <c r="D105" s="11" t="s">
        <v>904</v>
      </c>
    </row>
    <row r="106" spans="1:4" x14ac:dyDescent="0.2">
      <c r="A106" s="90"/>
      <c r="B106" s="90"/>
      <c r="C106" s="11" t="s">
        <v>151</v>
      </c>
      <c r="D106" s="11" t="s">
        <v>905</v>
      </c>
    </row>
    <row r="107" spans="1:4" x14ac:dyDescent="0.2">
      <c r="A107" s="90"/>
      <c r="B107" s="90"/>
      <c r="C107" s="11" t="s">
        <v>96</v>
      </c>
      <c r="D107" s="11" t="s">
        <v>906</v>
      </c>
    </row>
    <row r="108" spans="1:4" x14ac:dyDescent="0.2">
      <c r="A108" s="90" t="s">
        <v>907</v>
      </c>
      <c r="B108" s="90" t="s">
        <v>908</v>
      </c>
      <c r="C108" s="11" t="s">
        <v>909</v>
      </c>
      <c r="D108" s="11" t="s">
        <v>910</v>
      </c>
    </row>
    <row r="109" spans="1:4" x14ac:dyDescent="0.2">
      <c r="A109" s="90"/>
      <c r="B109" s="90"/>
      <c r="C109" s="11" t="s">
        <v>911</v>
      </c>
      <c r="D109" s="11"/>
    </row>
    <row r="110" spans="1:4" x14ac:dyDescent="0.2">
      <c r="A110" s="90"/>
      <c r="B110" s="90"/>
      <c r="C110" s="11" t="s">
        <v>912</v>
      </c>
      <c r="D110" s="11"/>
    </row>
    <row r="111" spans="1:4" x14ac:dyDescent="0.2">
      <c r="A111" s="90"/>
      <c r="B111" s="90"/>
      <c r="C111" s="11" t="s">
        <v>913</v>
      </c>
      <c r="D111" s="11" t="s">
        <v>914</v>
      </c>
    </row>
    <row r="112" spans="1:4" x14ac:dyDescent="0.2">
      <c r="A112" s="90"/>
      <c r="B112" s="90"/>
      <c r="C112" s="11" t="s">
        <v>915</v>
      </c>
      <c r="D112" s="11"/>
    </row>
    <row r="113" spans="1:4" x14ac:dyDescent="0.2">
      <c r="A113" s="90"/>
      <c r="B113" s="90"/>
      <c r="C113" s="11" t="s">
        <v>916</v>
      </c>
      <c r="D113" s="11" t="s">
        <v>917</v>
      </c>
    </row>
    <row r="114" spans="1:4" x14ac:dyDescent="0.2">
      <c r="A114" s="90"/>
      <c r="B114" s="90"/>
      <c r="C114" s="11" t="s">
        <v>918</v>
      </c>
      <c r="D114" s="11" t="s">
        <v>919</v>
      </c>
    </row>
    <row r="115" spans="1:4" x14ac:dyDescent="0.2">
      <c r="A115" s="90"/>
      <c r="B115" s="90"/>
      <c r="C115" s="11" t="s">
        <v>920</v>
      </c>
      <c r="D115" s="11"/>
    </row>
    <row r="116" spans="1:4" x14ac:dyDescent="0.2">
      <c r="A116" s="90"/>
      <c r="B116" s="90"/>
      <c r="C116" s="11" t="s">
        <v>921</v>
      </c>
      <c r="D116" s="11" t="s">
        <v>922</v>
      </c>
    </row>
    <row r="117" spans="1:4" x14ac:dyDescent="0.2">
      <c r="A117" s="90"/>
      <c r="B117" s="90"/>
      <c r="C117" s="11" t="s">
        <v>923</v>
      </c>
      <c r="D117" s="11" t="s">
        <v>924</v>
      </c>
    </row>
    <row r="118" spans="1:4" x14ac:dyDescent="0.2">
      <c r="A118" s="90"/>
      <c r="B118" s="90"/>
      <c r="C118" s="11" t="s">
        <v>925</v>
      </c>
      <c r="D118" s="11"/>
    </row>
    <row r="119" spans="1:4" x14ac:dyDescent="0.2">
      <c r="A119" s="90"/>
      <c r="B119" s="90"/>
      <c r="C119" s="11" t="s">
        <v>926</v>
      </c>
      <c r="D119" s="11"/>
    </row>
    <row r="120" spans="1:4" x14ac:dyDescent="0.2">
      <c r="A120" s="90"/>
      <c r="B120" s="90"/>
      <c r="C120" s="11" t="s">
        <v>927</v>
      </c>
      <c r="D120" s="11" t="s">
        <v>928</v>
      </c>
    </row>
    <row r="121" spans="1:4" x14ac:dyDescent="0.2">
      <c r="A121" s="90"/>
      <c r="B121" s="90"/>
      <c r="C121" s="11" t="s">
        <v>929</v>
      </c>
      <c r="D121" s="11"/>
    </row>
    <row r="122" spans="1:4" x14ac:dyDescent="0.2">
      <c r="A122" s="90"/>
      <c r="B122" s="90"/>
      <c r="C122" s="11" t="s">
        <v>930</v>
      </c>
      <c r="D122" s="11"/>
    </row>
    <row r="123" spans="1:4" x14ac:dyDescent="0.2">
      <c r="A123" s="90"/>
      <c r="B123" s="90"/>
      <c r="C123" s="11" t="s">
        <v>931</v>
      </c>
      <c r="D123" s="11"/>
    </row>
    <row r="124" spans="1:4" x14ac:dyDescent="0.2">
      <c r="A124" s="90"/>
      <c r="B124" s="90"/>
      <c r="C124" s="11" t="s">
        <v>932</v>
      </c>
      <c r="D124" s="11" t="s">
        <v>933</v>
      </c>
    </row>
    <row r="125" spans="1:4" x14ac:dyDescent="0.2">
      <c r="A125" s="90"/>
      <c r="B125" s="90"/>
      <c r="C125" s="11" t="s">
        <v>934</v>
      </c>
      <c r="D125" s="11" t="s">
        <v>935</v>
      </c>
    </row>
    <row r="126" spans="1:4" x14ac:dyDescent="0.2">
      <c r="A126" s="90"/>
      <c r="B126" s="90"/>
      <c r="C126" s="11" t="s">
        <v>936</v>
      </c>
      <c r="D126" s="11"/>
    </row>
    <row r="127" spans="1:4" x14ac:dyDescent="0.2">
      <c r="A127" s="90"/>
      <c r="B127" s="90"/>
      <c r="C127" s="11" t="s">
        <v>937</v>
      </c>
      <c r="D127" s="11"/>
    </row>
    <row r="128" spans="1:4" x14ac:dyDescent="0.2">
      <c r="A128" s="90"/>
      <c r="B128" s="90"/>
      <c r="C128" s="11" t="s">
        <v>151</v>
      </c>
      <c r="D128" s="11" t="s">
        <v>507</v>
      </c>
    </row>
    <row r="129" spans="1:4" x14ac:dyDescent="0.2">
      <c r="A129" s="90"/>
      <c r="B129" s="90"/>
      <c r="C129" s="11" t="s">
        <v>96</v>
      </c>
      <c r="D129" s="11"/>
    </row>
    <row r="130" spans="1:4" x14ac:dyDescent="0.2">
      <c r="A130" s="90" t="s">
        <v>938</v>
      </c>
      <c r="B130" s="90" t="s">
        <v>939</v>
      </c>
      <c r="C130" s="11" t="s">
        <v>940</v>
      </c>
      <c r="D130" s="11" t="s">
        <v>941</v>
      </c>
    </row>
    <row r="131" spans="1:4" x14ac:dyDescent="0.2">
      <c r="A131" s="90"/>
      <c r="B131" s="90"/>
      <c r="C131" s="11" t="s">
        <v>942</v>
      </c>
      <c r="D131" s="11"/>
    </row>
    <row r="132" spans="1:4" x14ac:dyDescent="0.2">
      <c r="A132" s="90"/>
      <c r="B132" s="90"/>
      <c r="C132" s="11" t="s">
        <v>943</v>
      </c>
      <c r="D132" s="11"/>
    </row>
    <row r="133" spans="1:4" x14ac:dyDescent="0.2">
      <c r="A133" s="90"/>
      <c r="B133" s="90"/>
      <c r="C133" s="11" t="s">
        <v>944</v>
      </c>
      <c r="D133" s="11"/>
    </row>
    <row r="134" spans="1:4" x14ac:dyDescent="0.2">
      <c r="A134" s="90"/>
      <c r="B134" s="90"/>
      <c r="C134" s="11" t="s">
        <v>945</v>
      </c>
      <c r="D134" s="11" t="s">
        <v>914</v>
      </c>
    </row>
    <row r="135" spans="1:4" x14ac:dyDescent="0.2">
      <c r="A135" s="90"/>
      <c r="B135" s="90"/>
      <c r="C135" s="11" t="s">
        <v>946</v>
      </c>
      <c r="D135" s="11"/>
    </row>
    <row r="136" spans="1:4" x14ac:dyDescent="0.2">
      <c r="A136" s="90"/>
      <c r="B136" s="90"/>
      <c r="C136" s="11" t="s">
        <v>947</v>
      </c>
      <c r="D136" s="11" t="s">
        <v>917</v>
      </c>
    </row>
    <row r="137" spans="1:4" x14ac:dyDescent="0.2">
      <c r="A137" s="90"/>
      <c r="B137" s="90"/>
      <c r="C137" s="11" t="s">
        <v>948</v>
      </c>
      <c r="D137" s="11" t="s">
        <v>919</v>
      </c>
    </row>
    <row r="138" spans="1:4" x14ac:dyDescent="0.2">
      <c r="A138" s="90"/>
      <c r="B138" s="90"/>
      <c r="C138" s="11" t="s">
        <v>949</v>
      </c>
      <c r="D138" s="11"/>
    </row>
    <row r="139" spans="1:4" x14ac:dyDescent="0.2">
      <c r="A139" s="90"/>
      <c r="B139" s="90"/>
      <c r="C139" s="11" t="s">
        <v>950</v>
      </c>
      <c r="D139" s="11" t="s">
        <v>383</v>
      </c>
    </row>
    <row r="140" spans="1:4" x14ac:dyDescent="0.2">
      <c r="A140" s="90"/>
      <c r="B140" s="90"/>
      <c r="C140" s="11" t="s">
        <v>951</v>
      </c>
      <c r="D140" s="11" t="s">
        <v>952</v>
      </c>
    </row>
    <row r="141" spans="1:4" x14ac:dyDescent="0.2">
      <c r="A141" s="90"/>
      <c r="B141" s="90"/>
      <c r="C141" s="11" t="s">
        <v>953</v>
      </c>
      <c r="D141" s="11"/>
    </row>
    <row r="142" spans="1:4" x14ac:dyDescent="0.2">
      <c r="A142" s="90"/>
      <c r="B142" s="90"/>
      <c r="C142" s="11" t="s">
        <v>954</v>
      </c>
      <c r="D142" s="11"/>
    </row>
    <row r="143" spans="1:4" x14ac:dyDescent="0.2">
      <c r="A143" s="90"/>
      <c r="B143" s="90"/>
      <c r="C143" s="11" t="s">
        <v>955</v>
      </c>
      <c r="D143" s="11"/>
    </row>
    <row r="144" spans="1:4" x14ac:dyDescent="0.2">
      <c r="A144" s="90"/>
      <c r="B144" s="90"/>
      <c r="C144" s="11" t="s">
        <v>956</v>
      </c>
      <c r="D144" s="11"/>
    </row>
    <row r="145" spans="1:4" x14ac:dyDescent="0.2">
      <c r="A145" s="90"/>
      <c r="B145" s="90"/>
      <c r="C145" s="11" t="s">
        <v>957</v>
      </c>
      <c r="D145" s="11"/>
    </row>
    <row r="146" spans="1:4" x14ac:dyDescent="0.2">
      <c r="A146" s="90"/>
      <c r="B146" s="90"/>
      <c r="C146" s="11" t="s">
        <v>958</v>
      </c>
      <c r="D146" s="11"/>
    </row>
    <row r="147" spans="1:4" x14ac:dyDescent="0.2">
      <c r="A147" s="90"/>
      <c r="B147" s="90"/>
      <c r="C147" s="11" t="s">
        <v>959</v>
      </c>
      <c r="D147" s="11"/>
    </row>
    <row r="148" spans="1:4" x14ac:dyDescent="0.2">
      <c r="A148" s="90"/>
      <c r="B148" s="90"/>
      <c r="C148" s="11" t="s">
        <v>960</v>
      </c>
      <c r="D148" s="11"/>
    </row>
    <row r="149" spans="1:4" x14ac:dyDescent="0.2">
      <c r="A149" s="90"/>
      <c r="B149" s="90"/>
      <c r="C149" s="11" t="s">
        <v>961</v>
      </c>
      <c r="D149" s="11"/>
    </row>
    <row r="150" spans="1:4" x14ac:dyDescent="0.2">
      <c r="A150" s="90"/>
      <c r="B150" s="90"/>
      <c r="C150" s="11" t="s">
        <v>962</v>
      </c>
      <c r="D150" s="11"/>
    </row>
    <row r="151" spans="1:4" x14ac:dyDescent="0.2">
      <c r="A151" s="90"/>
      <c r="B151" s="90"/>
      <c r="C151" s="11" t="s">
        <v>963</v>
      </c>
      <c r="D151" s="11"/>
    </row>
    <row r="152" spans="1:4" x14ac:dyDescent="0.2">
      <c r="A152" s="90"/>
      <c r="B152" s="90"/>
      <c r="C152" s="11" t="s">
        <v>964</v>
      </c>
      <c r="D152" s="11"/>
    </row>
    <row r="153" spans="1:4" x14ac:dyDescent="0.2">
      <c r="A153" s="90"/>
      <c r="B153" s="90"/>
      <c r="C153" s="11" t="s">
        <v>965</v>
      </c>
      <c r="D153" s="11" t="s">
        <v>966</v>
      </c>
    </row>
    <row r="154" spans="1:4" x14ac:dyDescent="0.2">
      <c r="A154" s="90"/>
      <c r="B154" s="90"/>
      <c r="C154" s="11" t="s">
        <v>151</v>
      </c>
      <c r="D154" s="11" t="s">
        <v>507</v>
      </c>
    </row>
    <row r="155" spans="1:4" x14ac:dyDescent="0.2">
      <c r="A155" s="90"/>
      <c r="B155" s="90"/>
      <c r="C155" s="11" t="s">
        <v>96</v>
      </c>
      <c r="D155" s="11" t="s">
        <v>967</v>
      </c>
    </row>
    <row r="156" spans="1:4" x14ac:dyDescent="0.2">
      <c r="A156" s="90" t="s">
        <v>968</v>
      </c>
      <c r="B156" s="90" t="s">
        <v>969</v>
      </c>
      <c r="C156" s="11" t="s">
        <v>970</v>
      </c>
      <c r="D156" s="11"/>
    </row>
    <row r="157" spans="1:4" x14ac:dyDescent="0.2">
      <c r="A157" s="90"/>
      <c r="B157" s="90"/>
      <c r="C157" s="11" t="s">
        <v>971</v>
      </c>
      <c r="D157" s="11" t="s">
        <v>972</v>
      </c>
    </row>
    <row r="158" spans="1:4" x14ac:dyDescent="0.2">
      <c r="A158" s="90"/>
      <c r="B158" s="90"/>
      <c r="C158" s="11" t="s">
        <v>973</v>
      </c>
      <c r="D158" s="11" t="s">
        <v>974</v>
      </c>
    </row>
    <row r="159" spans="1:4" x14ac:dyDescent="0.2">
      <c r="A159" s="90"/>
      <c r="B159" s="90"/>
      <c r="C159" s="11" t="s">
        <v>975</v>
      </c>
      <c r="D159" s="11" t="s">
        <v>976</v>
      </c>
    </row>
    <row r="160" spans="1:4" x14ac:dyDescent="0.2">
      <c r="A160" s="90"/>
      <c r="B160" s="90"/>
      <c r="C160" s="11" t="s">
        <v>977</v>
      </c>
      <c r="D160" s="11"/>
    </row>
    <row r="161" spans="1:4" x14ac:dyDescent="0.2">
      <c r="A161" s="90"/>
      <c r="B161" s="90"/>
      <c r="C161" s="11" t="s">
        <v>978</v>
      </c>
      <c r="D161" s="11"/>
    </row>
    <row r="162" spans="1:4" x14ac:dyDescent="0.2">
      <c r="A162" s="90"/>
      <c r="B162" s="90"/>
      <c r="C162" s="11" t="s">
        <v>979</v>
      </c>
      <c r="D162" s="11"/>
    </row>
    <row r="163" spans="1:4" x14ac:dyDescent="0.2">
      <c r="A163" s="90"/>
      <c r="B163" s="90"/>
      <c r="C163" s="11" t="s">
        <v>980</v>
      </c>
      <c r="D163" s="11" t="s">
        <v>981</v>
      </c>
    </row>
    <row r="164" spans="1:4" x14ac:dyDescent="0.2">
      <c r="A164" s="90"/>
      <c r="B164" s="90"/>
      <c r="C164" s="11" t="s">
        <v>982</v>
      </c>
      <c r="D164" s="11" t="s">
        <v>983</v>
      </c>
    </row>
    <row r="165" spans="1:4" x14ac:dyDescent="0.2">
      <c r="A165" s="90"/>
      <c r="B165" s="90"/>
      <c r="C165" s="11" t="s">
        <v>984</v>
      </c>
      <c r="D165" s="11" t="s">
        <v>985</v>
      </c>
    </row>
    <row r="166" spans="1:4" x14ac:dyDescent="0.2">
      <c r="A166" s="90"/>
      <c r="B166" s="90"/>
      <c r="C166" s="11" t="s">
        <v>986</v>
      </c>
      <c r="D166" s="11" t="s">
        <v>987</v>
      </c>
    </row>
    <row r="167" spans="1:4" x14ac:dyDescent="0.2">
      <c r="A167" s="90"/>
      <c r="B167" s="90"/>
      <c r="C167" s="11" t="s">
        <v>988</v>
      </c>
      <c r="D167" s="11"/>
    </row>
    <row r="168" spans="1:4" x14ac:dyDescent="0.2">
      <c r="A168" s="90"/>
      <c r="B168" s="90"/>
      <c r="C168" s="11" t="s">
        <v>795</v>
      </c>
      <c r="D168" s="11">
        <v>42552</v>
      </c>
    </row>
    <row r="169" spans="1:4" x14ac:dyDescent="0.2">
      <c r="A169" s="90"/>
      <c r="B169" s="90"/>
      <c r="C169" s="11" t="s">
        <v>796</v>
      </c>
      <c r="D169" s="11">
        <v>42916</v>
      </c>
    </row>
    <row r="170" spans="1:4" x14ac:dyDescent="0.2">
      <c r="A170" s="90"/>
      <c r="B170" s="90"/>
      <c r="C170" s="11" t="s">
        <v>797</v>
      </c>
      <c r="D170" s="11">
        <v>38718</v>
      </c>
    </row>
    <row r="171" spans="1:4" x14ac:dyDescent="0.2">
      <c r="A171" s="90"/>
      <c r="B171" s="90"/>
      <c r="C171" s="11" t="s">
        <v>798</v>
      </c>
      <c r="D171" s="11">
        <v>39082</v>
      </c>
    </row>
    <row r="172" spans="1:4" x14ac:dyDescent="0.2">
      <c r="A172" s="90"/>
      <c r="B172" s="90"/>
      <c r="C172" s="11" t="s">
        <v>989</v>
      </c>
      <c r="D172" s="11" t="s">
        <v>990</v>
      </c>
    </row>
    <row r="173" spans="1:4" x14ac:dyDescent="0.2">
      <c r="A173" s="90"/>
      <c r="B173" s="90"/>
      <c r="C173" s="11" t="s">
        <v>65</v>
      </c>
      <c r="D173" s="11"/>
    </row>
    <row r="174" spans="1:4" x14ac:dyDescent="0.2">
      <c r="A174" s="90"/>
      <c r="B174" s="90"/>
      <c r="C174" s="11" t="s">
        <v>854</v>
      </c>
      <c r="D174" s="11" t="s">
        <v>66</v>
      </c>
    </row>
    <row r="175" spans="1:4" x14ac:dyDescent="0.2">
      <c r="A175" s="90"/>
      <c r="B175" s="90"/>
      <c r="C175" s="11" t="s">
        <v>991</v>
      </c>
      <c r="D175" s="11" t="s">
        <v>992</v>
      </c>
    </row>
    <row r="176" spans="1:4" x14ac:dyDescent="0.2">
      <c r="A176" s="90"/>
      <c r="B176" s="90"/>
      <c r="C176" s="11" t="s">
        <v>993</v>
      </c>
      <c r="D176" s="11" t="s">
        <v>994</v>
      </c>
    </row>
    <row r="177" spans="1:4" x14ac:dyDescent="0.2">
      <c r="A177" s="90"/>
      <c r="B177" s="90"/>
      <c r="C177" s="11" t="s">
        <v>995</v>
      </c>
      <c r="D177" s="11"/>
    </row>
    <row r="178" spans="1:4" x14ac:dyDescent="0.2">
      <c r="A178" s="90"/>
      <c r="B178" s="90"/>
      <c r="C178" s="11" t="s">
        <v>996</v>
      </c>
      <c r="D178" s="11" t="s">
        <v>997</v>
      </c>
    </row>
    <row r="179" spans="1:4" x14ac:dyDescent="0.2">
      <c r="A179" s="90"/>
      <c r="B179" s="90"/>
      <c r="C179" s="11" t="s">
        <v>998</v>
      </c>
      <c r="D179" s="11" t="s">
        <v>999</v>
      </c>
    </row>
    <row r="180" spans="1:4" x14ac:dyDescent="0.2">
      <c r="A180" s="90"/>
      <c r="B180" s="90"/>
      <c r="C180" s="11" t="s">
        <v>1000</v>
      </c>
      <c r="D180" s="11" t="s">
        <v>1001</v>
      </c>
    </row>
    <row r="181" spans="1:4" x14ac:dyDescent="0.2">
      <c r="A181" s="90"/>
      <c r="B181" s="90"/>
      <c r="C181" s="11" t="s">
        <v>1002</v>
      </c>
      <c r="D181" s="11" t="s">
        <v>1003</v>
      </c>
    </row>
    <row r="182" spans="1:4" x14ac:dyDescent="0.2">
      <c r="A182" s="90"/>
      <c r="B182" s="90"/>
      <c r="C182" s="11" t="s">
        <v>1004</v>
      </c>
      <c r="D182" s="11" t="s">
        <v>1005</v>
      </c>
    </row>
    <row r="183" spans="1:4" x14ac:dyDescent="0.2">
      <c r="A183" s="90"/>
      <c r="B183" s="90"/>
      <c r="C183" s="11" t="s">
        <v>1006</v>
      </c>
      <c r="D183" s="11"/>
    </row>
    <row r="184" spans="1:4" x14ac:dyDescent="0.2">
      <c r="A184" s="90"/>
      <c r="B184" s="90"/>
      <c r="C184" s="11" t="s">
        <v>1007</v>
      </c>
      <c r="D184" s="11" t="s">
        <v>1008</v>
      </c>
    </row>
    <row r="185" spans="1:4" x14ac:dyDescent="0.2">
      <c r="A185" s="90"/>
      <c r="B185" s="90"/>
      <c r="C185" s="11" t="s">
        <v>1009</v>
      </c>
      <c r="D185" s="11" t="s">
        <v>1010</v>
      </c>
    </row>
    <row r="186" spans="1:4" x14ac:dyDescent="0.2">
      <c r="A186" s="90"/>
      <c r="B186" s="90"/>
      <c r="C186" s="11" t="s">
        <v>1011</v>
      </c>
      <c r="D186" s="11"/>
    </row>
    <row r="187" spans="1:4" x14ac:dyDescent="0.2">
      <c r="A187" s="90"/>
      <c r="B187" s="90"/>
      <c r="C187" s="11" t="s">
        <v>856</v>
      </c>
      <c r="D187" s="11" t="s">
        <v>68</v>
      </c>
    </row>
    <row r="188" spans="1:4" x14ac:dyDescent="0.2">
      <c r="A188" s="90"/>
      <c r="B188" s="90"/>
      <c r="C188" s="11" t="s">
        <v>857</v>
      </c>
      <c r="D188" s="11" t="s">
        <v>70</v>
      </c>
    </row>
    <row r="189" spans="1:4" x14ac:dyDescent="0.2">
      <c r="A189" s="90"/>
      <c r="B189" s="90"/>
      <c r="C189" s="11" t="s">
        <v>858</v>
      </c>
      <c r="D189" s="11" t="s">
        <v>72</v>
      </c>
    </row>
    <row r="190" spans="1:4" x14ac:dyDescent="0.2">
      <c r="A190" s="90"/>
      <c r="B190" s="90"/>
      <c r="C190" s="11" t="s">
        <v>859</v>
      </c>
      <c r="D190" s="11" t="s">
        <v>860</v>
      </c>
    </row>
    <row r="191" spans="1:4" x14ac:dyDescent="0.2">
      <c r="A191" s="90"/>
      <c r="B191" s="90"/>
      <c r="C191" s="11" t="s">
        <v>1012</v>
      </c>
      <c r="D191" s="11" t="s">
        <v>1013</v>
      </c>
    </row>
    <row r="192" spans="1:4" x14ac:dyDescent="0.2">
      <c r="A192" s="90"/>
      <c r="B192" s="90"/>
      <c r="C192" s="11" t="s">
        <v>1014</v>
      </c>
      <c r="D192" s="11"/>
    </row>
    <row r="193" spans="1:4" x14ac:dyDescent="0.2">
      <c r="A193" s="90"/>
      <c r="B193" s="90"/>
      <c r="C193" s="11" t="s">
        <v>1015</v>
      </c>
      <c r="D193" s="11" t="s">
        <v>1016</v>
      </c>
    </row>
    <row r="194" spans="1:4" x14ac:dyDescent="0.2">
      <c r="A194" s="90"/>
      <c r="B194" s="90"/>
      <c r="C194" s="11" t="s">
        <v>1017</v>
      </c>
      <c r="D194" s="11" t="s">
        <v>1018</v>
      </c>
    </row>
    <row r="195" spans="1:4" x14ac:dyDescent="0.2">
      <c r="A195" s="90"/>
      <c r="B195" s="90"/>
      <c r="C195" s="11" t="s">
        <v>1019</v>
      </c>
      <c r="D195" s="11" t="s">
        <v>1020</v>
      </c>
    </row>
    <row r="196" spans="1:4" x14ac:dyDescent="0.2">
      <c r="A196" s="90"/>
      <c r="B196" s="90"/>
      <c r="C196" s="11" t="s">
        <v>1021</v>
      </c>
      <c r="D196" s="11" t="s">
        <v>1022</v>
      </c>
    </row>
    <row r="197" spans="1:4" x14ac:dyDescent="0.2">
      <c r="A197" s="90"/>
      <c r="B197" s="90"/>
      <c r="C197" s="11" t="s">
        <v>1023</v>
      </c>
      <c r="D197" s="11" t="s">
        <v>1024</v>
      </c>
    </row>
    <row r="198" spans="1:4" x14ac:dyDescent="0.2">
      <c r="A198" s="90"/>
      <c r="B198" s="90"/>
      <c r="C198" s="11" t="s">
        <v>1025</v>
      </c>
      <c r="D198" s="11" t="s">
        <v>1026</v>
      </c>
    </row>
    <row r="199" spans="1:4" x14ac:dyDescent="0.2">
      <c r="A199" s="90"/>
      <c r="B199" s="90"/>
      <c r="C199" s="11" t="s">
        <v>151</v>
      </c>
      <c r="D199" s="11" t="s">
        <v>507</v>
      </c>
    </row>
    <row r="200" spans="1:4" x14ac:dyDescent="0.2">
      <c r="A200" s="90"/>
      <c r="B200" s="90"/>
      <c r="C200" s="11" t="s">
        <v>96</v>
      </c>
      <c r="D200" s="11"/>
    </row>
    <row r="201" spans="1:4" x14ac:dyDescent="0.2">
      <c r="A201" s="90" t="s">
        <v>1027</v>
      </c>
      <c r="B201" s="90" t="s">
        <v>1028</v>
      </c>
      <c r="C201" s="11" t="s">
        <v>1029</v>
      </c>
      <c r="D201" s="11" t="s">
        <v>1030</v>
      </c>
    </row>
    <row r="202" spans="1:4" x14ac:dyDescent="0.2">
      <c r="A202" s="90"/>
      <c r="B202" s="90"/>
      <c r="C202" s="11" t="s">
        <v>1031</v>
      </c>
      <c r="D202" s="11" t="s">
        <v>1032</v>
      </c>
    </row>
    <row r="203" spans="1:4" x14ac:dyDescent="0.2">
      <c r="A203" s="90"/>
      <c r="B203" s="90"/>
      <c r="C203" s="11" t="s">
        <v>1033</v>
      </c>
      <c r="D203" s="11" t="s">
        <v>1034</v>
      </c>
    </row>
    <row r="204" spans="1:4" x14ac:dyDescent="0.2">
      <c r="A204" s="90"/>
      <c r="B204" s="90"/>
      <c r="C204" s="11" t="s">
        <v>1035</v>
      </c>
      <c r="D204" s="11" t="s">
        <v>1036</v>
      </c>
    </row>
    <row r="205" spans="1:4" x14ac:dyDescent="0.2">
      <c r="A205" s="90"/>
      <c r="B205" s="90"/>
      <c r="C205" s="11" t="s">
        <v>1037</v>
      </c>
      <c r="D205" s="11" t="s">
        <v>1038</v>
      </c>
    </row>
    <row r="206" spans="1:4" x14ac:dyDescent="0.2">
      <c r="A206" s="90"/>
      <c r="B206" s="90"/>
      <c r="C206" s="11" t="s">
        <v>1039</v>
      </c>
      <c r="D206" s="11"/>
    </row>
    <row r="207" spans="1:4" x14ac:dyDescent="0.2">
      <c r="A207" s="90"/>
      <c r="B207" s="90"/>
      <c r="C207" s="11" t="s">
        <v>1040</v>
      </c>
      <c r="D207" s="11" t="s">
        <v>1024</v>
      </c>
    </row>
    <row r="208" spans="1:4" x14ac:dyDescent="0.2">
      <c r="A208" s="90"/>
      <c r="B208" s="90"/>
      <c r="C208" s="11" t="s">
        <v>1041</v>
      </c>
      <c r="D208" s="11"/>
    </row>
    <row r="209" spans="1:4" x14ac:dyDescent="0.2">
      <c r="A209" s="90"/>
      <c r="B209" s="90"/>
      <c r="C209" s="11" t="s">
        <v>1042</v>
      </c>
      <c r="D209" s="11" t="s">
        <v>1024</v>
      </c>
    </row>
    <row r="210" spans="1:4" x14ac:dyDescent="0.2">
      <c r="A210" s="90"/>
      <c r="B210" s="90"/>
      <c r="C210" s="11" t="s">
        <v>151</v>
      </c>
      <c r="D210" s="11" t="s">
        <v>507</v>
      </c>
    </row>
    <row r="211" spans="1:4" x14ac:dyDescent="0.2">
      <c r="A211" s="90"/>
      <c r="B211" s="90"/>
      <c r="C211" s="11" t="s">
        <v>96</v>
      </c>
      <c r="D211" s="11"/>
    </row>
    <row r="212" spans="1:4" x14ac:dyDescent="0.2">
      <c r="A212" s="90"/>
      <c r="B212" s="90"/>
      <c r="C212" s="11" t="s">
        <v>1043</v>
      </c>
      <c r="D212" s="11"/>
    </row>
    <row r="213" spans="1:4" x14ac:dyDescent="0.2">
      <c r="A213" s="90"/>
      <c r="B213" s="90"/>
      <c r="C213" s="11" t="s">
        <v>1044</v>
      </c>
      <c r="D213" s="11" t="s">
        <v>1045</v>
      </c>
    </row>
    <row r="214" spans="1:4" x14ac:dyDescent="0.2">
      <c r="A214" s="90"/>
      <c r="B214" s="90"/>
      <c r="C214" s="11" t="s">
        <v>1046</v>
      </c>
      <c r="D214" s="11" t="s">
        <v>1047</v>
      </c>
    </row>
    <row r="215" spans="1:4" x14ac:dyDescent="0.2">
      <c r="A215" s="90"/>
      <c r="B215" s="90"/>
      <c r="C215" s="11" t="s">
        <v>1048</v>
      </c>
      <c r="D215" s="11"/>
    </row>
    <row r="216" spans="1:4" x14ac:dyDescent="0.2">
      <c r="A216" s="90"/>
      <c r="B216" s="90"/>
      <c r="C216" s="11" t="s">
        <v>1049</v>
      </c>
      <c r="D216" s="11" t="s">
        <v>1050</v>
      </c>
    </row>
    <row r="217" spans="1:4" x14ac:dyDescent="0.2">
      <c r="A217" s="90"/>
      <c r="B217" s="90"/>
      <c r="C217" s="11" t="s">
        <v>1051</v>
      </c>
      <c r="D217" s="11" t="s">
        <v>1052</v>
      </c>
    </row>
    <row r="218" spans="1:4" x14ac:dyDescent="0.2">
      <c r="A218" s="90"/>
      <c r="B218" s="90"/>
      <c r="C218" s="11" t="s">
        <v>1053</v>
      </c>
      <c r="D218" s="11" t="s">
        <v>1054</v>
      </c>
    </row>
    <row r="219" spans="1:4" x14ac:dyDescent="0.2">
      <c r="A219" s="90"/>
      <c r="B219" s="90"/>
      <c r="C219" s="11" t="s">
        <v>1055</v>
      </c>
      <c r="D219" s="11" t="s">
        <v>1056</v>
      </c>
    </row>
    <row r="220" spans="1:4" x14ac:dyDescent="0.2">
      <c r="A220" s="90"/>
      <c r="B220" s="90"/>
      <c r="C220" s="11" t="s">
        <v>1057</v>
      </c>
      <c r="D220" s="11"/>
    </row>
    <row r="221" spans="1:4" x14ac:dyDescent="0.2">
      <c r="A221" s="90"/>
      <c r="B221" s="90"/>
      <c r="C221" s="11" t="s">
        <v>1058</v>
      </c>
      <c r="D221" s="11" t="s">
        <v>1059</v>
      </c>
    </row>
    <row r="222" spans="1:4" x14ac:dyDescent="0.2">
      <c r="A222" s="90"/>
      <c r="B222" s="90"/>
      <c r="C222" s="11" t="s">
        <v>1060</v>
      </c>
      <c r="D222" s="11" t="s">
        <v>1061</v>
      </c>
    </row>
    <row r="223" spans="1:4" x14ac:dyDescent="0.2">
      <c r="A223" s="90"/>
      <c r="B223" s="90"/>
      <c r="C223" s="11" t="s">
        <v>1062</v>
      </c>
      <c r="D223" s="11"/>
    </row>
    <row r="224" spans="1:4" x14ac:dyDescent="0.2">
      <c r="A224" s="90"/>
      <c r="B224" s="90"/>
      <c r="C224" s="11" t="s">
        <v>1063</v>
      </c>
      <c r="D224" s="11"/>
    </row>
    <row r="225" spans="1:4" x14ac:dyDescent="0.2">
      <c r="A225" s="90"/>
      <c r="B225" s="90"/>
      <c r="C225" s="11" t="s">
        <v>1064</v>
      </c>
      <c r="D225" s="11" t="s">
        <v>1065</v>
      </c>
    </row>
    <row r="226" spans="1:4" x14ac:dyDescent="0.2">
      <c r="A226" s="90"/>
      <c r="B226" s="90"/>
      <c r="C226" s="11" t="s">
        <v>1066</v>
      </c>
      <c r="D226" s="11"/>
    </row>
    <row r="227" spans="1:4" x14ac:dyDescent="0.2">
      <c r="A227" s="90"/>
      <c r="B227" s="90"/>
      <c r="C227" s="11" t="s">
        <v>1067</v>
      </c>
      <c r="D227" s="11" t="s">
        <v>1056</v>
      </c>
    </row>
    <row r="228" spans="1:4" x14ac:dyDescent="0.2">
      <c r="A228" s="90"/>
      <c r="B228" s="90"/>
      <c r="C228" s="11" t="s">
        <v>1068</v>
      </c>
      <c r="D228" s="11" t="s">
        <v>1069</v>
      </c>
    </row>
    <row r="229" spans="1:4" x14ac:dyDescent="0.2">
      <c r="A229" s="90"/>
      <c r="B229" s="90"/>
      <c r="C229" s="11" t="s">
        <v>1070</v>
      </c>
      <c r="D229" s="11" t="s">
        <v>1071</v>
      </c>
    </row>
    <row r="230" spans="1:4" x14ac:dyDescent="0.2">
      <c r="A230" s="90"/>
      <c r="B230" s="90"/>
      <c r="C230" s="11" t="s">
        <v>1072</v>
      </c>
      <c r="D230" s="11"/>
    </row>
    <row r="231" spans="1:4" x14ac:dyDescent="0.2">
      <c r="A231" s="90"/>
      <c r="B231" s="90"/>
      <c r="C231" s="11" t="s">
        <v>1073</v>
      </c>
      <c r="D231" s="11"/>
    </row>
    <row r="232" spans="1:4" x14ac:dyDescent="0.2">
      <c r="A232" s="90"/>
      <c r="B232" s="90"/>
      <c r="C232" s="11" t="s">
        <v>1074</v>
      </c>
      <c r="D232" s="11" t="s">
        <v>1075</v>
      </c>
    </row>
    <row r="233" spans="1:4" x14ac:dyDescent="0.2">
      <c r="A233" s="90" t="s">
        <v>1076</v>
      </c>
      <c r="B233" s="90" t="s">
        <v>1077</v>
      </c>
      <c r="C233" s="11" t="s">
        <v>1078</v>
      </c>
      <c r="D233" s="11" t="s">
        <v>1079</v>
      </c>
    </row>
    <row r="234" spans="1:4" x14ac:dyDescent="0.2">
      <c r="A234" s="90"/>
      <c r="B234" s="90"/>
      <c r="C234" s="11" t="s">
        <v>1080</v>
      </c>
      <c r="D234" s="11" t="b">
        <v>1</v>
      </c>
    </row>
    <row r="235" spans="1:4" x14ac:dyDescent="0.2">
      <c r="A235" s="90"/>
      <c r="B235" s="90"/>
      <c r="C235" s="11" t="s">
        <v>1081</v>
      </c>
      <c r="D235" s="11" t="s">
        <v>1082</v>
      </c>
    </row>
    <row r="236" spans="1:4" x14ac:dyDescent="0.2">
      <c r="A236" s="90"/>
      <c r="B236" s="90"/>
      <c r="C236" s="11" t="s">
        <v>1083</v>
      </c>
      <c r="D236" s="11" t="s">
        <v>1084</v>
      </c>
    </row>
    <row r="237" spans="1:4" x14ac:dyDescent="0.2">
      <c r="A237" s="90"/>
      <c r="B237" s="90"/>
      <c r="C237" s="11" t="s">
        <v>1085</v>
      </c>
      <c r="D237" s="11" t="s">
        <v>1086</v>
      </c>
    </row>
    <row r="238" spans="1:4" x14ac:dyDescent="0.2">
      <c r="A238" s="90"/>
      <c r="B238" s="90"/>
      <c r="C238" s="11" t="s">
        <v>1087</v>
      </c>
      <c r="D238" s="11" t="s">
        <v>1088</v>
      </c>
    </row>
    <row r="239" spans="1:4" x14ac:dyDescent="0.2">
      <c r="A239" s="90"/>
      <c r="B239" s="90"/>
      <c r="C239" s="11" t="s">
        <v>1089</v>
      </c>
      <c r="D239" s="11"/>
    </row>
    <row r="240" spans="1:4" x14ac:dyDescent="0.2">
      <c r="A240" s="90"/>
      <c r="B240" s="90"/>
      <c r="C240" s="11" t="s">
        <v>1090</v>
      </c>
      <c r="D240" s="11"/>
    </row>
    <row r="241" spans="1:4" x14ac:dyDescent="0.2">
      <c r="A241" s="90"/>
      <c r="B241" s="90"/>
      <c r="C241" s="11" t="s">
        <v>1091</v>
      </c>
      <c r="D241" s="11"/>
    </row>
    <row r="242" spans="1:4" x14ac:dyDescent="0.2">
      <c r="A242" s="90"/>
      <c r="B242" s="90"/>
      <c r="C242" s="11" t="s">
        <v>1092</v>
      </c>
      <c r="D242" s="11"/>
    </row>
    <row r="243" spans="1:4" x14ac:dyDescent="0.2">
      <c r="A243" s="90"/>
      <c r="B243" s="90"/>
      <c r="C243" s="11" t="s">
        <v>1093</v>
      </c>
      <c r="D243" s="11"/>
    </row>
    <row r="244" spans="1:4" x14ac:dyDescent="0.2">
      <c r="A244" s="90"/>
      <c r="B244" s="90"/>
      <c r="C244" s="11" t="s">
        <v>1094</v>
      </c>
      <c r="D244" s="11" t="b">
        <v>1</v>
      </c>
    </row>
    <row r="245" spans="1:4" x14ac:dyDescent="0.2">
      <c r="A245" s="90"/>
      <c r="B245" s="90"/>
      <c r="C245" s="11" t="s">
        <v>1095</v>
      </c>
      <c r="D245" s="11" t="b">
        <v>1</v>
      </c>
    </row>
    <row r="246" spans="1:4" x14ac:dyDescent="0.2">
      <c r="A246" s="90"/>
      <c r="B246" s="90"/>
      <c r="C246" s="11" t="s">
        <v>1096</v>
      </c>
      <c r="D246" s="11"/>
    </row>
    <row r="247" spans="1:4" x14ac:dyDescent="0.2">
      <c r="A247" s="90"/>
      <c r="B247" s="90"/>
      <c r="C247" s="11" t="s">
        <v>1097</v>
      </c>
      <c r="D247" s="11"/>
    </row>
    <row r="248" spans="1:4" x14ac:dyDescent="0.2">
      <c r="A248" s="90"/>
      <c r="B248" s="90"/>
      <c r="C248" s="11" t="s">
        <v>1098</v>
      </c>
      <c r="D248" s="11" t="b">
        <v>1</v>
      </c>
    </row>
    <row r="249" spans="1:4" x14ac:dyDescent="0.2">
      <c r="A249" s="90"/>
      <c r="B249" s="90"/>
      <c r="C249" s="11" t="s">
        <v>1099</v>
      </c>
      <c r="D249" s="11"/>
    </row>
    <row r="250" spans="1:4" x14ac:dyDescent="0.2">
      <c r="A250" s="90"/>
      <c r="B250" s="90"/>
      <c r="C250" s="11" t="s">
        <v>1100</v>
      </c>
      <c r="D250" s="11" t="b">
        <v>1</v>
      </c>
    </row>
    <row r="251" spans="1:4" x14ac:dyDescent="0.2">
      <c r="A251" s="90"/>
      <c r="B251" s="90"/>
      <c r="C251" s="11" t="s">
        <v>1101</v>
      </c>
      <c r="D251" s="11" t="b">
        <v>1</v>
      </c>
    </row>
    <row r="252" spans="1:4" x14ac:dyDescent="0.2">
      <c r="A252" s="90"/>
      <c r="B252" s="90"/>
      <c r="C252" s="11" t="s">
        <v>1102</v>
      </c>
      <c r="D252" s="11" t="b">
        <v>1</v>
      </c>
    </row>
    <row r="253" spans="1:4" x14ac:dyDescent="0.2">
      <c r="A253" s="90"/>
      <c r="B253" s="90"/>
      <c r="C253" s="11" t="s">
        <v>1103</v>
      </c>
      <c r="D253" s="11"/>
    </row>
    <row r="254" spans="1:4" x14ac:dyDescent="0.2">
      <c r="A254" s="90"/>
      <c r="B254" s="90"/>
      <c r="C254" s="11" t="s">
        <v>1104</v>
      </c>
      <c r="D254" s="11" t="b">
        <v>1</v>
      </c>
    </row>
    <row r="255" spans="1:4" x14ac:dyDescent="0.2">
      <c r="A255" s="90"/>
      <c r="B255" s="90"/>
      <c r="C255" s="11" t="s">
        <v>1105</v>
      </c>
      <c r="D255" s="11"/>
    </row>
    <row r="256" spans="1:4" x14ac:dyDescent="0.2">
      <c r="A256" s="90"/>
      <c r="B256" s="90"/>
      <c r="C256" s="11" t="s">
        <v>1106</v>
      </c>
      <c r="D256" s="11" t="s">
        <v>1107</v>
      </c>
    </row>
    <row r="257" spans="1:4" x14ac:dyDescent="0.2">
      <c r="A257" s="90"/>
      <c r="B257" s="90"/>
      <c r="C257" s="11" t="s">
        <v>1108</v>
      </c>
      <c r="D257" s="11"/>
    </row>
    <row r="258" spans="1:4" x14ac:dyDescent="0.2">
      <c r="A258" s="90"/>
      <c r="B258" s="90"/>
      <c r="C258" s="11" t="s">
        <v>151</v>
      </c>
      <c r="D258" s="11" t="s">
        <v>1109</v>
      </c>
    </row>
    <row r="259" spans="1:4" x14ac:dyDescent="0.2">
      <c r="A259" s="90"/>
      <c r="B259" s="90"/>
      <c r="C259" s="11" t="s">
        <v>96</v>
      </c>
      <c r="D259" s="11"/>
    </row>
    <row r="260" spans="1:4" x14ac:dyDescent="0.2">
      <c r="A260" s="90" t="s">
        <v>1110</v>
      </c>
      <c r="B260" s="90" t="s">
        <v>1111</v>
      </c>
      <c r="C260" s="11" t="s">
        <v>1112</v>
      </c>
      <c r="D260" s="11" t="b">
        <v>1</v>
      </c>
    </row>
    <row r="261" spans="1:4" x14ac:dyDescent="0.2">
      <c r="A261" s="90"/>
      <c r="B261" s="90"/>
      <c r="C261" s="11" t="s">
        <v>1113</v>
      </c>
      <c r="D261" s="11" t="s">
        <v>1114</v>
      </c>
    </row>
    <row r="262" spans="1:4" x14ac:dyDescent="0.2">
      <c r="A262" s="90"/>
      <c r="B262" s="90"/>
      <c r="C262" s="11" t="s">
        <v>1115</v>
      </c>
      <c r="D262" s="11"/>
    </row>
    <row r="263" spans="1:4" x14ac:dyDescent="0.2">
      <c r="A263" s="90"/>
      <c r="B263" s="90"/>
      <c r="C263" s="11" t="s">
        <v>1116</v>
      </c>
      <c r="D263" s="11"/>
    </row>
    <row r="264" spans="1:4" x14ac:dyDescent="0.2">
      <c r="A264" s="90"/>
      <c r="B264" s="90"/>
      <c r="C264" s="11" t="s">
        <v>1117</v>
      </c>
      <c r="D264" s="11" t="b">
        <v>1</v>
      </c>
    </row>
    <row r="265" spans="1:4" x14ac:dyDescent="0.2">
      <c r="A265" s="90"/>
      <c r="B265" s="90"/>
      <c r="C265" s="11" t="s">
        <v>1118</v>
      </c>
      <c r="D265" s="11" t="s">
        <v>1119</v>
      </c>
    </row>
    <row r="266" spans="1:4" x14ac:dyDescent="0.2">
      <c r="A266" s="90"/>
      <c r="B266" s="90"/>
      <c r="C266" s="11" t="s">
        <v>1120</v>
      </c>
      <c r="D266" s="11" t="b">
        <v>1</v>
      </c>
    </row>
    <row r="267" spans="1:4" x14ac:dyDescent="0.2">
      <c r="A267" s="90"/>
      <c r="B267" s="90"/>
      <c r="C267" s="11" t="s">
        <v>1121</v>
      </c>
      <c r="D267" s="11" t="s">
        <v>1122</v>
      </c>
    </row>
    <row r="268" spans="1:4" x14ac:dyDescent="0.2">
      <c r="A268" s="90"/>
      <c r="B268" s="90"/>
      <c r="C268" s="11" t="s">
        <v>1123</v>
      </c>
      <c r="D268" s="11" t="b">
        <v>1</v>
      </c>
    </row>
    <row r="269" spans="1:4" x14ac:dyDescent="0.2">
      <c r="A269" s="90"/>
      <c r="B269" s="90"/>
      <c r="C269" s="11" t="s">
        <v>1124</v>
      </c>
      <c r="D269" s="11" t="s">
        <v>1125</v>
      </c>
    </row>
    <row r="270" spans="1:4" x14ac:dyDescent="0.2">
      <c r="A270" s="90"/>
      <c r="B270" s="90"/>
      <c r="C270" s="11" t="s">
        <v>1126</v>
      </c>
      <c r="D270" s="11" t="b">
        <v>1</v>
      </c>
    </row>
    <row r="271" spans="1:4" x14ac:dyDescent="0.2">
      <c r="A271" s="90"/>
      <c r="B271" s="90"/>
      <c r="C271" s="11" t="s">
        <v>1127</v>
      </c>
      <c r="D271" s="11" t="s">
        <v>1128</v>
      </c>
    </row>
    <row r="272" spans="1:4" x14ac:dyDescent="0.2">
      <c r="A272" s="90"/>
      <c r="B272" s="90"/>
      <c r="C272" s="11" t="s">
        <v>1129</v>
      </c>
      <c r="D272" s="11"/>
    </row>
    <row r="273" spans="1:4" x14ac:dyDescent="0.2">
      <c r="A273" s="90"/>
      <c r="B273" s="90"/>
      <c r="C273" s="11" t="s">
        <v>1130</v>
      </c>
      <c r="D273" s="11"/>
    </row>
    <row r="274" spans="1:4" x14ac:dyDescent="0.2">
      <c r="A274" s="90"/>
      <c r="B274" s="90"/>
      <c r="C274" s="11" t="s">
        <v>1131</v>
      </c>
      <c r="D274" s="11" t="b">
        <v>1</v>
      </c>
    </row>
    <row r="275" spans="1:4" x14ac:dyDescent="0.2">
      <c r="A275" s="90"/>
      <c r="B275" s="90"/>
      <c r="C275" s="11" t="s">
        <v>1132</v>
      </c>
      <c r="D275" s="11" t="s">
        <v>1133</v>
      </c>
    </row>
    <row r="276" spans="1:4" x14ac:dyDescent="0.2">
      <c r="A276" s="90"/>
      <c r="B276" s="90"/>
      <c r="C276" s="11" t="s">
        <v>1134</v>
      </c>
      <c r="D276" s="11" t="b">
        <v>1</v>
      </c>
    </row>
    <row r="277" spans="1:4" x14ac:dyDescent="0.2">
      <c r="A277" s="90"/>
      <c r="B277" s="90"/>
      <c r="C277" s="11" t="s">
        <v>1135</v>
      </c>
      <c r="D277" s="11" t="s">
        <v>1136</v>
      </c>
    </row>
    <row r="278" spans="1:4" x14ac:dyDescent="0.2">
      <c r="A278" s="90"/>
      <c r="B278" s="90"/>
      <c r="C278" s="11" t="s">
        <v>1137</v>
      </c>
      <c r="D278" s="11" t="b">
        <v>1</v>
      </c>
    </row>
    <row r="279" spans="1:4" x14ac:dyDescent="0.2">
      <c r="A279" s="90"/>
      <c r="B279" s="90"/>
      <c r="C279" s="11" t="s">
        <v>1138</v>
      </c>
      <c r="D279" s="11" t="s">
        <v>1139</v>
      </c>
    </row>
    <row r="280" spans="1:4" x14ac:dyDescent="0.2">
      <c r="A280" s="90"/>
      <c r="B280" s="90"/>
      <c r="C280" s="11" t="s">
        <v>1140</v>
      </c>
      <c r="D280" s="11" t="b">
        <v>1</v>
      </c>
    </row>
    <row r="281" spans="1:4" x14ac:dyDescent="0.2">
      <c r="A281" s="90"/>
      <c r="B281" s="90"/>
      <c r="C281" s="11" t="s">
        <v>1141</v>
      </c>
      <c r="D281" s="11" t="s">
        <v>1142</v>
      </c>
    </row>
    <row r="282" spans="1:4" x14ac:dyDescent="0.2">
      <c r="A282" s="90"/>
      <c r="B282" s="90"/>
      <c r="C282" s="11" t="s">
        <v>1143</v>
      </c>
      <c r="D282" s="11" t="b">
        <v>1</v>
      </c>
    </row>
    <row r="283" spans="1:4" x14ac:dyDescent="0.2">
      <c r="A283" s="90"/>
      <c r="B283" s="90"/>
      <c r="C283" s="11" t="s">
        <v>1144</v>
      </c>
      <c r="D283" s="11" t="s">
        <v>1145</v>
      </c>
    </row>
    <row r="284" spans="1:4" x14ac:dyDescent="0.2">
      <c r="A284" s="90"/>
      <c r="B284" s="90"/>
      <c r="C284" s="11" t="s">
        <v>1146</v>
      </c>
      <c r="D284" s="11" t="b">
        <v>1</v>
      </c>
    </row>
    <row r="285" spans="1:4" x14ac:dyDescent="0.2">
      <c r="A285" s="90"/>
      <c r="B285" s="90"/>
      <c r="C285" s="11" t="s">
        <v>1147</v>
      </c>
      <c r="D285" s="11" t="s">
        <v>1148</v>
      </c>
    </row>
    <row r="286" spans="1:4" x14ac:dyDescent="0.2">
      <c r="A286" s="90"/>
      <c r="B286" s="90"/>
      <c r="C286" s="11" t="s">
        <v>1149</v>
      </c>
      <c r="D286" s="11" t="b">
        <v>1</v>
      </c>
    </row>
    <row r="287" spans="1:4" x14ac:dyDescent="0.2">
      <c r="A287" s="90"/>
      <c r="B287" s="90"/>
      <c r="C287" s="11" t="s">
        <v>1150</v>
      </c>
      <c r="D287" s="11" t="s">
        <v>1151</v>
      </c>
    </row>
    <row r="288" spans="1:4" x14ac:dyDescent="0.2">
      <c r="A288" s="90"/>
      <c r="B288" s="90"/>
      <c r="C288" s="11" t="s">
        <v>1152</v>
      </c>
      <c r="D288" s="11" t="b">
        <v>1</v>
      </c>
    </row>
    <row r="289" spans="1:4" x14ac:dyDescent="0.2">
      <c r="A289" s="90"/>
      <c r="B289" s="90"/>
      <c r="C289" s="11" t="s">
        <v>1153</v>
      </c>
      <c r="D289" s="11" t="s">
        <v>1154</v>
      </c>
    </row>
    <row r="290" spans="1:4" x14ac:dyDescent="0.2">
      <c r="A290" s="90"/>
      <c r="B290" s="90"/>
      <c r="C290" s="11" t="s">
        <v>1155</v>
      </c>
      <c r="D290" s="11" t="b">
        <v>1</v>
      </c>
    </row>
    <row r="291" spans="1:4" x14ac:dyDescent="0.2">
      <c r="A291" s="90"/>
      <c r="B291" s="90"/>
      <c r="C291" s="11" t="s">
        <v>1156</v>
      </c>
      <c r="D291" s="11" t="s">
        <v>1157</v>
      </c>
    </row>
    <row r="292" spans="1:4" x14ac:dyDescent="0.2">
      <c r="A292" s="90"/>
      <c r="B292" s="90"/>
      <c r="C292" s="11" t="s">
        <v>1158</v>
      </c>
      <c r="D292" s="11" t="b">
        <v>1</v>
      </c>
    </row>
    <row r="293" spans="1:4" x14ac:dyDescent="0.2">
      <c r="A293" s="90"/>
      <c r="B293" s="90"/>
      <c r="C293" s="11" t="s">
        <v>1159</v>
      </c>
      <c r="D293" s="11" t="s">
        <v>1160</v>
      </c>
    </row>
    <row r="294" spans="1:4" x14ac:dyDescent="0.2">
      <c r="A294" s="90"/>
      <c r="B294" s="90"/>
      <c r="C294" s="11" t="s">
        <v>1161</v>
      </c>
      <c r="D294" s="11" t="b">
        <v>1</v>
      </c>
    </row>
    <row r="295" spans="1:4" x14ac:dyDescent="0.2">
      <c r="A295" s="90"/>
      <c r="B295" s="90"/>
      <c r="C295" s="11" t="s">
        <v>1162</v>
      </c>
      <c r="D295" s="11" t="s">
        <v>1163</v>
      </c>
    </row>
    <row r="296" spans="1:4" x14ac:dyDescent="0.2">
      <c r="A296" s="90"/>
      <c r="B296" s="90"/>
      <c r="C296" s="11" t="s">
        <v>1164</v>
      </c>
      <c r="D296" s="11" t="b">
        <v>1</v>
      </c>
    </row>
    <row r="297" spans="1:4" x14ac:dyDescent="0.2">
      <c r="A297" s="90"/>
      <c r="B297" s="90"/>
      <c r="C297" s="11" t="s">
        <v>1165</v>
      </c>
      <c r="D297" s="11" t="s">
        <v>1166</v>
      </c>
    </row>
    <row r="298" spans="1:4" x14ac:dyDescent="0.2">
      <c r="A298" s="90"/>
      <c r="B298" s="90"/>
      <c r="C298" s="11" t="s">
        <v>1167</v>
      </c>
      <c r="D298" s="11" t="b">
        <v>1</v>
      </c>
    </row>
    <row r="299" spans="1:4" x14ac:dyDescent="0.2">
      <c r="A299" s="90"/>
      <c r="B299" s="90"/>
      <c r="C299" s="11" t="s">
        <v>1168</v>
      </c>
      <c r="D299" s="11" t="s">
        <v>1169</v>
      </c>
    </row>
    <row r="300" spans="1:4" x14ac:dyDescent="0.2">
      <c r="A300" s="90"/>
      <c r="B300" s="90"/>
      <c r="C300" s="11" t="s">
        <v>151</v>
      </c>
      <c r="D300" s="11" t="s">
        <v>1109</v>
      </c>
    </row>
    <row r="301" spans="1:4" x14ac:dyDescent="0.2">
      <c r="A301" s="90"/>
      <c r="B301" s="90"/>
      <c r="C301" s="11" t="s">
        <v>96</v>
      </c>
      <c r="D301" s="11"/>
    </row>
    <row r="302" spans="1:4" x14ac:dyDescent="0.2">
      <c r="A302" s="90" t="s">
        <v>1170</v>
      </c>
      <c r="B302" s="90" t="s">
        <v>1171</v>
      </c>
      <c r="C302" s="11" t="s">
        <v>1172</v>
      </c>
      <c r="D302" s="11" t="s">
        <v>60</v>
      </c>
    </row>
    <row r="303" spans="1:4" x14ac:dyDescent="0.2">
      <c r="A303" s="90"/>
      <c r="B303" s="90"/>
      <c r="C303" s="11" t="s">
        <v>1173</v>
      </c>
      <c r="D303" s="11"/>
    </row>
    <row r="304" spans="1:4" x14ac:dyDescent="0.2">
      <c r="A304" s="90"/>
      <c r="B304" s="90"/>
      <c r="C304" s="11" t="s">
        <v>1174</v>
      </c>
      <c r="D304" s="11" t="s">
        <v>60</v>
      </c>
    </row>
    <row r="305" spans="1:4" x14ac:dyDescent="0.2">
      <c r="A305" s="90"/>
      <c r="B305" s="90"/>
      <c r="C305" s="11" t="s">
        <v>1175</v>
      </c>
      <c r="D305" s="11"/>
    </row>
    <row r="306" spans="1:4" x14ac:dyDescent="0.2">
      <c r="A306" s="90"/>
      <c r="B306" s="90"/>
      <c r="C306" s="11" t="s">
        <v>1176</v>
      </c>
      <c r="D306" s="11"/>
    </row>
    <row r="307" spans="1:4" x14ac:dyDescent="0.2">
      <c r="A307" s="90"/>
      <c r="B307" s="90"/>
      <c r="C307" s="11" t="s">
        <v>1177</v>
      </c>
      <c r="D307" s="11" t="s">
        <v>60</v>
      </c>
    </row>
    <row r="308" spans="1:4" x14ac:dyDescent="0.2">
      <c r="A308" s="90"/>
      <c r="B308" s="90"/>
      <c r="C308" s="11" t="s">
        <v>1178</v>
      </c>
      <c r="D308" s="11"/>
    </row>
    <row r="309" spans="1:4" x14ac:dyDescent="0.2">
      <c r="A309" s="90"/>
      <c r="B309" s="90"/>
      <c r="C309" s="11" t="s">
        <v>1179</v>
      </c>
      <c r="D309" s="11" t="s">
        <v>383</v>
      </c>
    </row>
    <row r="310" spans="1:4" x14ac:dyDescent="0.2">
      <c r="A310" s="90"/>
      <c r="B310" s="90"/>
      <c r="C310" s="11" t="s">
        <v>1180</v>
      </c>
      <c r="D310" s="11"/>
    </row>
    <row r="311" spans="1:4" x14ac:dyDescent="0.2">
      <c r="A311" s="90"/>
      <c r="B311" s="90"/>
      <c r="C311" s="11" t="s">
        <v>1181</v>
      </c>
      <c r="D311" s="11" t="s">
        <v>1182</v>
      </c>
    </row>
    <row r="312" spans="1:4" x14ac:dyDescent="0.2">
      <c r="A312" s="90"/>
      <c r="B312" s="90"/>
      <c r="C312" s="11" t="s">
        <v>1183</v>
      </c>
      <c r="D312" s="11"/>
    </row>
    <row r="313" spans="1:4" x14ac:dyDescent="0.2">
      <c r="A313" s="90"/>
      <c r="B313" s="90"/>
      <c r="C313" s="11" t="s">
        <v>1184</v>
      </c>
      <c r="D313" s="11"/>
    </row>
    <row r="314" spans="1:4" x14ac:dyDescent="0.2">
      <c r="A314" s="90"/>
      <c r="B314" s="90"/>
      <c r="C314" s="11" t="s">
        <v>1185</v>
      </c>
      <c r="D314" s="11" t="s">
        <v>1186</v>
      </c>
    </row>
    <row r="315" spans="1:4" x14ac:dyDescent="0.2">
      <c r="A315" s="90"/>
      <c r="B315" s="90"/>
      <c r="C315" s="11" t="s">
        <v>1187</v>
      </c>
      <c r="D315" s="11" t="s">
        <v>1188</v>
      </c>
    </row>
    <row r="316" spans="1:4" x14ac:dyDescent="0.2">
      <c r="A316" s="90"/>
      <c r="B316" s="90"/>
      <c r="C316" s="11" t="s">
        <v>1189</v>
      </c>
      <c r="D316" s="11" t="s">
        <v>1190</v>
      </c>
    </row>
    <row r="317" spans="1:4" x14ac:dyDescent="0.2">
      <c r="A317" s="90"/>
      <c r="B317" s="90"/>
      <c r="C317" s="11" t="s">
        <v>1191</v>
      </c>
      <c r="D317" s="11" t="s">
        <v>1192</v>
      </c>
    </row>
    <row r="318" spans="1:4" x14ac:dyDescent="0.2">
      <c r="A318" s="90"/>
      <c r="B318" s="90"/>
      <c r="C318" s="11" t="s">
        <v>1193</v>
      </c>
      <c r="D318" s="11" t="s">
        <v>1194</v>
      </c>
    </row>
    <row r="319" spans="1:4" x14ac:dyDescent="0.2">
      <c r="A319" s="90"/>
      <c r="B319" s="90"/>
      <c r="C319" s="11" t="s">
        <v>151</v>
      </c>
      <c r="D319" s="11" t="s">
        <v>517</v>
      </c>
    </row>
    <row r="320" spans="1:4" x14ac:dyDescent="0.2">
      <c r="A320" s="90"/>
      <c r="B320" s="90"/>
      <c r="C320" s="11" t="s">
        <v>96</v>
      </c>
      <c r="D320" s="11"/>
    </row>
    <row r="321" spans="1:4" x14ac:dyDescent="0.2">
      <c r="A321" s="90" t="s">
        <v>1195</v>
      </c>
      <c r="B321" s="90" t="s">
        <v>1196</v>
      </c>
      <c r="C321" s="11" t="s">
        <v>1197</v>
      </c>
      <c r="D321" s="11" t="b">
        <v>1</v>
      </c>
    </row>
    <row r="322" spans="1:4" x14ac:dyDescent="0.2">
      <c r="A322" s="90"/>
      <c r="B322" s="90"/>
      <c r="C322" s="11" t="s">
        <v>1198</v>
      </c>
      <c r="D322" s="11" t="s">
        <v>1199</v>
      </c>
    </row>
    <row r="323" spans="1:4" x14ac:dyDescent="0.2">
      <c r="A323" s="90"/>
      <c r="B323" s="90"/>
      <c r="C323" s="11" t="s">
        <v>1200</v>
      </c>
      <c r="D323" s="11" t="b">
        <v>1</v>
      </c>
    </row>
    <row r="324" spans="1:4" x14ac:dyDescent="0.2">
      <c r="A324" s="90"/>
      <c r="B324" s="90"/>
      <c r="C324" s="11" t="s">
        <v>1201</v>
      </c>
      <c r="D324" s="11"/>
    </row>
    <row r="325" spans="1:4" x14ac:dyDescent="0.2">
      <c r="A325" s="90"/>
      <c r="B325" s="90"/>
      <c r="C325" s="11" t="s">
        <v>1202</v>
      </c>
      <c r="D325" s="11" t="s">
        <v>1203</v>
      </c>
    </row>
    <row r="326" spans="1:4" x14ac:dyDescent="0.2">
      <c r="A326" s="90"/>
      <c r="B326" s="90"/>
      <c r="C326" s="11" t="s">
        <v>1204</v>
      </c>
      <c r="D326" s="11" t="s">
        <v>1205</v>
      </c>
    </row>
    <row r="327" spans="1:4" x14ac:dyDescent="0.2">
      <c r="A327" s="90"/>
      <c r="B327" s="90"/>
      <c r="C327" s="11" t="s">
        <v>1206</v>
      </c>
      <c r="D327" s="11" t="s">
        <v>1207</v>
      </c>
    </row>
    <row r="328" spans="1:4" x14ac:dyDescent="0.2">
      <c r="A328" s="90"/>
      <c r="B328" s="90"/>
      <c r="C328" s="11" t="s">
        <v>151</v>
      </c>
      <c r="D328" s="11" t="s">
        <v>517</v>
      </c>
    </row>
    <row r="329" spans="1:4" x14ac:dyDescent="0.2">
      <c r="A329" s="90"/>
      <c r="B329" s="90"/>
      <c r="C329" s="11" t="s">
        <v>96</v>
      </c>
      <c r="D329" s="11"/>
    </row>
    <row r="330" spans="1:4" x14ac:dyDescent="0.2">
      <c r="A330" s="90" t="s">
        <v>1208</v>
      </c>
      <c r="B330" s="90" t="s">
        <v>1209</v>
      </c>
      <c r="C330" s="11" t="s">
        <v>1210</v>
      </c>
      <c r="D330" s="11" t="b">
        <v>1</v>
      </c>
    </row>
    <row r="331" spans="1:4" x14ac:dyDescent="0.2">
      <c r="A331" s="90"/>
      <c r="B331" s="90"/>
      <c r="C331" s="11" t="s">
        <v>1211</v>
      </c>
      <c r="D331" s="11" t="s">
        <v>1212</v>
      </c>
    </row>
    <row r="332" spans="1:4" x14ac:dyDescent="0.2">
      <c r="A332" s="90"/>
      <c r="B332" s="90"/>
      <c r="C332" s="11" t="s">
        <v>1213</v>
      </c>
      <c r="D332" s="11" t="s">
        <v>1214</v>
      </c>
    </row>
    <row r="333" spans="1:4" x14ac:dyDescent="0.2">
      <c r="A333" s="90"/>
      <c r="B333" s="90"/>
      <c r="C333" s="11" t="s">
        <v>1215</v>
      </c>
      <c r="D333" s="11" t="b">
        <v>1</v>
      </c>
    </row>
    <row r="334" spans="1:4" x14ac:dyDescent="0.2">
      <c r="A334" s="90"/>
      <c r="B334" s="90"/>
      <c r="C334" s="11" t="s">
        <v>1216</v>
      </c>
      <c r="D334" s="11" t="s">
        <v>1217</v>
      </c>
    </row>
    <row r="335" spans="1:4" x14ac:dyDescent="0.2">
      <c r="A335" s="90"/>
      <c r="B335" s="90"/>
      <c r="C335" s="11" t="s">
        <v>1218</v>
      </c>
      <c r="D335" s="11" t="s">
        <v>1219</v>
      </c>
    </row>
    <row r="336" spans="1:4" x14ac:dyDescent="0.2">
      <c r="A336" s="90"/>
      <c r="B336" s="90"/>
      <c r="C336" s="11" t="s">
        <v>1220</v>
      </c>
      <c r="D336" s="11" t="b">
        <v>1</v>
      </c>
    </row>
    <row r="337" spans="1:4" x14ac:dyDescent="0.2">
      <c r="A337" s="90"/>
      <c r="B337" s="90"/>
      <c r="C337" s="11" t="s">
        <v>1221</v>
      </c>
      <c r="D337" s="11" t="s">
        <v>1222</v>
      </c>
    </row>
    <row r="338" spans="1:4" x14ac:dyDescent="0.2">
      <c r="A338" s="90"/>
      <c r="B338" s="90"/>
      <c r="C338" s="11" t="s">
        <v>1223</v>
      </c>
      <c r="D338" s="11" t="b">
        <v>1</v>
      </c>
    </row>
    <row r="339" spans="1:4" x14ac:dyDescent="0.2">
      <c r="A339" s="90"/>
      <c r="B339" s="90"/>
      <c r="C339" s="11" t="s">
        <v>1224</v>
      </c>
      <c r="D339" s="11" t="s">
        <v>1225</v>
      </c>
    </row>
    <row r="340" spans="1:4" x14ac:dyDescent="0.2">
      <c r="A340" s="90"/>
      <c r="B340" s="90"/>
      <c r="C340" s="11" t="s">
        <v>1226</v>
      </c>
      <c r="D340" s="11" t="b">
        <v>1</v>
      </c>
    </row>
    <row r="341" spans="1:4" x14ac:dyDescent="0.2">
      <c r="A341" s="90"/>
      <c r="B341" s="90"/>
      <c r="C341" s="11" t="s">
        <v>1227</v>
      </c>
      <c r="D341" s="11" t="s">
        <v>1228</v>
      </c>
    </row>
    <row r="342" spans="1:4" x14ac:dyDescent="0.2">
      <c r="A342" s="90"/>
      <c r="B342" s="90"/>
      <c r="C342" s="11" t="s">
        <v>1229</v>
      </c>
      <c r="D342" s="11" t="b">
        <v>1</v>
      </c>
    </row>
    <row r="343" spans="1:4" x14ac:dyDescent="0.2">
      <c r="A343" s="90"/>
      <c r="B343" s="90"/>
      <c r="C343" s="11" t="s">
        <v>1230</v>
      </c>
      <c r="D343" s="11" t="s">
        <v>1231</v>
      </c>
    </row>
    <row r="344" spans="1:4" x14ac:dyDescent="0.2">
      <c r="A344" s="90"/>
      <c r="B344" s="90"/>
      <c r="C344" s="11" t="s">
        <v>1232</v>
      </c>
      <c r="D344" s="11"/>
    </row>
    <row r="345" spans="1:4" x14ac:dyDescent="0.2">
      <c r="A345" s="90"/>
      <c r="B345" s="90"/>
      <c r="C345" s="11" t="s">
        <v>1233</v>
      </c>
      <c r="D345" s="11"/>
    </row>
    <row r="346" spans="1:4" x14ac:dyDescent="0.2">
      <c r="A346" s="90"/>
      <c r="B346" s="90"/>
      <c r="C346" s="11" t="s">
        <v>1234</v>
      </c>
      <c r="D346" s="11" t="b">
        <v>1</v>
      </c>
    </row>
    <row r="347" spans="1:4" x14ac:dyDescent="0.2">
      <c r="A347" s="90"/>
      <c r="B347" s="90"/>
      <c r="C347" s="11" t="s">
        <v>1235</v>
      </c>
      <c r="D347" s="11" t="s">
        <v>1236</v>
      </c>
    </row>
    <row r="348" spans="1:4" x14ac:dyDescent="0.2">
      <c r="A348" s="90"/>
      <c r="B348" s="90"/>
      <c r="C348" s="11" t="s">
        <v>1237</v>
      </c>
      <c r="D348" s="11" t="b">
        <v>1</v>
      </c>
    </row>
    <row r="349" spans="1:4" x14ac:dyDescent="0.2">
      <c r="A349" s="90"/>
      <c r="B349" s="90"/>
      <c r="C349" s="11" t="s">
        <v>1238</v>
      </c>
      <c r="D349" s="11" t="s">
        <v>1239</v>
      </c>
    </row>
    <row r="350" spans="1:4" x14ac:dyDescent="0.2">
      <c r="A350" s="90"/>
      <c r="B350" s="90"/>
      <c r="C350" s="11" t="s">
        <v>1240</v>
      </c>
      <c r="D350" s="11" t="b">
        <v>1</v>
      </c>
    </row>
    <row r="351" spans="1:4" x14ac:dyDescent="0.2">
      <c r="A351" s="90"/>
      <c r="B351" s="90"/>
      <c r="C351" s="11" t="s">
        <v>1241</v>
      </c>
      <c r="D351" s="11" t="s">
        <v>1242</v>
      </c>
    </row>
    <row r="352" spans="1:4" x14ac:dyDescent="0.2">
      <c r="A352" s="90"/>
      <c r="B352" s="90"/>
      <c r="C352" s="11" t="s">
        <v>1243</v>
      </c>
      <c r="D352" s="11" t="b">
        <v>1</v>
      </c>
    </row>
    <row r="353" spans="1:4" x14ac:dyDescent="0.2">
      <c r="A353" s="90"/>
      <c r="B353" s="90"/>
      <c r="C353" s="11" t="s">
        <v>1244</v>
      </c>
      <c r="D353" s="11" t="s">
        <v>1245</v>
      </c>
    </row>
    <row r="354" spans="1:4" x14ac:dyDescent="0.2">
      <c r="A354" s="90"/>
      <c r="B354" s="90"/>
      <c r="C354" s="11" t="s">
        <v>151</v>
      </c>
      <c r="D354" s="11" t="s">
        <v>1246</v>
      </c>
    </row>
    <row r="355" spans="1:4" x14ac:dyDescent="0.2">
      <c r="A355" s="90"/>
      <c r="B355" s="90"/>
      <c r="C355" s="11" t="s">
        <v>96</v>
      </c>
      <c r="D355" s="11"/>
    </row>
    <row r="356" spans="1:4" x14ac:dyDescent="0.2">
      <c r="A356" s="90" t="s">
        <v>1247</v>
      </c>
      <c r="B356" s="90" t="s">
        <v>1248</v>
      </c>
      <c r="C356" s="11" t="s">
        <v>1249</v>
      </c>
      <c r="D356" s="11" t="s">
        <v>1250</v>
      </c>
    </row>
    <row r="357" spans="1:4" x14ac:dyDescent="0.2">
      <c r="A357" s="90"/>
      <c r="B357" s="90"/>
      <c r="C357" s="11" t="s">
        <v>1251</v>
      </c>
      <c r="D357" s="11"/>
    </row>
    <row r="358" spans="1:4" x14ac:dyDescent="0.2">
      <c r="A358" s="90"/>
      <c r="B358" s="90"/>
      <c r="C358" s="11" t="s">
        <v>1252</v>
      </c>
      <c r="D358" s="11" t="s">
        <v>1253</v>
      </c>
    </row>
    <row r="359" spans="1:4" x14ac:dyDescent="0.2">
      <c r="A359" s="90"/>
      <c r="B359" s="90"/>
      <c r="C359" s="11" t="s">
        <v>1254</v>
      </c>
      <c r="D359" s="11"/>
    </row>
    <row r="360" spans="1:4" x14ac:dyDescent="0.2">
      <c r="A360" s="90"/>
      <c r="B360" s="90"/>
      <c r="C360" s="11" t="s">
        <v>1255</v>
      </c>
      <c r="D360" s="11"/>
    </row>
    <row r="361" spans="1:4" x14ac:dyDescent="0.2">
      <c r="A361" s="90"/>
      <c r="B361" s="90"/>
      <c r="C361" s="11" t="s">
        <v>1256</v>
      </c>
      <c r="D361" s="11" t="s">
        <v>1257</v>
      </c>
    </row>
    <row r="362" spans="1:4" x14ac:dyDescent="0.2">
      <c r="A362" s="90"/>
      <c r="B362" s="90"/>
      <c r="C362" s="11" t="s">
        <v>1258</v>
      </c>
      <c r="D362" s="11"/>
    </row>
    <row r="363" spans="1:4" x14ac:dyDescent="0.2">
      <c r="A363" s="90"/>
      <c r="B363" s="90"/>
      <c r="C363" s="11" t="s">
        <v>1259</v>
      </c>
      <c r="D363" s="11" t="s">
        <v>1260</v>
      </c>
    </row>
    <row r="364" spans="1:4" x14ac:dyDescent="0.2">
      <c r="A364" s="90"/>
      <c r="B364" s="90"/>
      <c r="C364" s="11" t="s">
        <v>151</v>
      </c>
      <c r="D364" s="11" t="s">
        <v>1261</v>
      </c>
    </row>
    <row r="365" spans="1:4" x14ac:dyDescent="0.2">
      <c r="A365" s="90"/>
      <c r="B365" s="90"/>
      <c r="C365" s="11" t="s">
        <v>96</v>
      </c>
      <c r="D365" s="11"/>
    </row>
    <row r="366" spans="1:4" x14ac:dyDescent="0.2">
      <c r="A366" s="90" t="s">
        <v>1262</v>
      </c>
      <c r="B366" s="90" t="s">
        <v>1263</v>
      </c>
      <c r="C366" s="11" t="s">
        <v>1264</v>
      </c>
      <c r="D366" s="11" t="s">
        <v>1265</v>
      </c>
    </row>
    <row r="367" spans="1:4" x14ac:dyDescent="0.2">
      <c r="A367" s="90"/>
      <c r="B367" s="90"/>
      <c r="C367" s="11" t="s">
        <v>1266</v>
      </c>
      <c r="D367" s="11" t="s">
        <v>1265</v>
      </c>
    </row>
    <row r="368" spans="1:4" x14ac:dyDescent="0.2">
      <c r="A368" s="90"/>
      <c r="B368" s="90"/>
      <c r="C368" s="11" t="s">
        <v>1267</v>
      </c>
      <c r="D368" s="11" t="s">
        <v>1268</v>
      </c>
    </row>
    <row r="369" spans="1:4" x14ac:dyDescent="0.2">
      <c r="A369" s="90"/>
      <c r="B369" s="90"/>
      <c r="C369" s="11" t="s">
        <v>1269</v>
      </c>
      <c r="D369" s="11" t="s">
        <v>1268</v>
      </c>
    </row>
    <row r="370" spans="1:4" x14ac:dyDescent="0.2">
      <c r="A370" s="90"/>
      <c r="B370" s="90"/>
      <c r="C370" s="11" t="s">
        <v>1270</v>
      </c>
      <c r="D370" s="11" t="s">
        <v>383</v>
      </c>
    </row>
    <row r="371" spans="1:4" x14ac:dyDescent="0.2">
      <c r="A371" s="90"/>
      <c r="B371" s="90"/>
      <c r="C371" s="11" t="s">
        <v>1259</v>
      </c>
      <c r="D371" s="11" t="s">
        <v>1271</v>
      </c>
    </row>
    <row r="372" spans="1:4" x14ac:dyDescent="0.2">
      <c r="A372" s="90"/>
      <c r="B372" s="90"/>
      <c r="C372" s="11" t="s">
        <v>151</v>
      </c>
      <c r="D372" s="11" t="s">
        <v>1272</v>
      </c>
    </row>
    <row r="373" spans="1:4" x14ac:dyDescent="0.2">
      <c r="A373" s="90"/>
      <c r="B373" s="90"/>
      <c r="C373" s="11" t="s">
        <v>96</v>
      </c>
      <c r="D373" s="11"/>
    </row>
    <row r="374" spans="1:4" x14ac:dyDescent="0.2">
      <c r="A374" s="90" t="s">
        <v>1273</v>
      </c>
      <c r="B374" s="90" t="s">
        <v>1274</v>
      </c>
      <c r="C374" s="11" t="s">
        <v>1275</v>
      </c>
      <c r="D374" s="11" t="s">
        <v>1276</v>
      </c>
    </row>
    <row r="375" spans="1:4" x14ac:dyDescent="0.2">
      <c r="A375" s="90"/>
      <c r="B375" s="90"/>
      <c r="C375" s="11" t="s">
        <v>1277</v>
      </c>
      <c r="D375" s="11"/>
    </row>
    <row r="376" spans="1:4" x14ac:dyDescent="0.2">
      <c r="A376" s="90"/>
      <c r="B376" s="90"/>
      <c r="C376" s="11" t="s">
        <v>1278</v>
      </c>
      <c r="D376" s="11" t="s">
        <v>1279</v>
      </c>
    </row>
    <row r="377" spans="1:4" x14ac:dyDescent="0.2">
      <c r="A377" s="90"/>
      <c r="B377" s="90"/>
      <c r="C377" s="11" t="s">
        <v>1280</v>
      </c>
      <c r="D377" s="11" t="s">
        <v>1281</v>
      </c>
    </row>
    <row r="378" spans="1:4" x14ac:dyDescent="0.2">
      <c r="A378" s="90"/>
      <c r="B378" s="90"/>
      <c r="C378" s="11" t="s">
        <v>1282</v>
      </c>
      <c r="D378" s="11" t="s">
        <v>1283</v>
      </c>
    </row>
    <row r="379" spans="1:4" x14ac:dyDescent="0.2">
      <c r="A379" s="90"/>
      <c r="B379" s="90"/>
      <c r="C379" s="11" t="s">
        <v>1284</v>
      </c>
      <c r="D379" s="11"/>
    </row>
    <row r="380" spans="1:4" x14ac:dyDescent="0.2">
      <c r="A380" s="90"/>
      <c r="B380" s="90"/>
      <c r="C380" s="11" t="s">
        <v>1285</v>
      </c>
      <c r="D380" s="11"/>
    </row>
    <row r="381" spans="1:4" x14ac:dyDescent="0.2">
      <c r="A381" s="90"/>
      <c r="B381" s="90"/>
      <c r="C381" s="11" t="s">
        <v>1286</v>
      </c>
      <c r="D381" s="11"/>
    </row>
    <row r="382" spans="1:4" x14ac:dyDescent="0.2">
      <c r="A382" s="90"/>
      <c r="B382" s="90"/>
      <c r="C382" s="11" t="s">
        <v>1259</v>
      </c>
      <c r="D382" s="11" t="s">
        <v>1287</v>
      </c>
    </row>
    <row r="383" spans="1:4" x14ac:dyDescent="0.2">
      <c r="A383" s="90"/>
      <c r="B383" s="90"/>
      <c r="C383" s="11" t="s">
        <v>151</v>
      </c>
      <c r="D383" s="11" t="s">
        <v>1261</v>
      </c>
    </row>
    <row r="384" spans="1:4" x14ac:dyDescent="0.2">
      <c r="A384" s="90"/>
      <c r="B384" s="90"/>
      <c r="C384" s="11" t="s">
        <v>96</v>
      </c>
      <c r="D384" s="11"/>
    </row>
    <row r="385" spans="1:4" x14ac:dyDescent="0.2">
      <c r="A385" s="90" t="s">
        <v>1288</v>
      </c>
      <c r="B385" s="90" t="s">
        <v>1289</v>
      </c>
      <c r="C385" s="11" t="s">
        <v>1290</v>
      </c>
      <c r="D385" s="11" t="s">
        <v>1291</v>
      </c>
    </row>
    <row r="386" spans="1:4" x14ac:dyDescent="0.2">
      <c r="A386" s="90"/>
      <c r="B386" s="90"/>
      <c r="C386" s="11" t="s">
        <v>1292</v>
      </c>
      <c r="D386" s="11"/>
    </row>
    <row r="387" spans="1:4" x14ac:dyDescent="0.2">
      <c r="A387" s="90"/>
      <c r="B387" s="90"/>
      <c r="C387" s="11" t="s">
        <v>1293</v>
      </c>
      <c r="D387" s="11" t="s">
        <v>1294</v>
      </c>
    </row>
    <row r="388" spans="1:4" x14ac:dyDescent="0.2">
      <c r="A388" s="90"/>
      <c r="B388" s="90"/>
      <c r="C388" s="11" t="s">
        <v>1295</v>
      </c>
      <c r="D388" s="11"/>
    </row>
    <row r="389" spans="1:4" x14ac:dyDescent="0.2">
      <c r="A389" s="90"/>
      <c r="B389" s="90"/>
      <c r="C389" s="11" t="s">
        <v>1296</v>
      </c>
      <c r="D389" s="11" t="s">
        <v>1294</v>
      </c>
    </row>
    <row r="390" spans="1:4" x14ac:dyDescent="0.2">
      <c r="A390" s="90"/>
      <c r="B390" s="90"/>
      <c r="C390" s="11" t="s">
        <v>1297</v>
      </c>
      <c r="D390" s="11" t="s">
        <v>1294</v>
      </c>
    </row>
    <row r="391" spans="1:4" x14ac:dyDescent="0.2">
      <c r="A391" s="90"/>
      <c r="B391" s="90"/>
      <c r="C391" s="11" t="s">
        <v>1298</v>
      </c>
      <c r="D391" s="11"/>
    </row>
    <row r="392" spans="1:4" x14ac:dyDescent="0.2">
      <c r="A392" s="90"/>
      <c r="B392" s="90"/>
      <c r="C392" s="11" t="s">
        <v>1299</v>
      </c>
      <c r="D392" s="11"/>
    </row>
    <row r="393" spans="1:4" x14ac:dyDescent="0.2">
      <c r="A393" s="90"/>
      <c r="B393" s="90"/>
      <c r="C393" s="11" t="s">
        <v>1300</v>
      </c>
      <c r="D393" s="11"/>
    </row>
    <row r="394" spans="1:4" x14ac:dyDescent="0.2">
      <c r="A394" s="90"/>
      <c r="B394" s="90"/>
      <c r="C394" s="11" t="s">
        <v>1301</v>
      </c>
      <c r="D394" s="11"/>
    </row>
    <row r="395" spans="1:4" x14ac:dyDescent="0.2">
      <c r="A395" s="90"/>
      <c r="B395" s="90"/>
      <c r="C395" s="11" t="s">
        <v>1302</v>
      </c>
      <c r="D395" s="11"/>
    </row>
    <row r="396" spans="1:4" x14ac:dyDescent="0.2">
      <c r="A396" s="90"/>
      <c r="B396" s="90"/>
      <c r="C396" s="11" t="s">
        <v>1303</v>
      </c>
      <c r="D396" s="11" t="s">
        <v>1304</v>
      </c>
    </row>
    <row r="397" spans="1:4" x14ac:dyDescent="0.2">
      <c r="A397" s="90"/>
      <c r="B397" s="90"/>
      <c r="C397" s="11" t="s">
        <v>151</v>
      </c>
      <c r="D397" s="11" t="s">
        <v>507</v>
      </c>
    </row>
    <row r="398" spans="1:4" x14ac:dyDescent="0.2">
      <c r="A398" s="90"/>
      <c r="B398" s="90"/>
      <c r="C398" s="11" t="s">
        <v>96</v>
      </c>
      <c r="D398" s="11" t="s">
        <v>1305</v>
      </c>
    </row>
    <row r="399" spans="1:4" x14ac:dyDescent="0.2">
      <c r="A399" s="90" t="s">
        <v>1306</v>
      </c>
      <c r="B399" s="90" t="s">
        <v>1307</v>
      </c>
      <c r="C399" s="11" t="s">
        <v>1308</v>
      </c>
      <c r="D399" s="11" t="s">
        <v>1309</v>
      </c>
    </row>
    <row r="400" spans="1:4" x14ac:dyDescent="0.2">
      <c r="A400" s="90"/>
      <c r="B400" s="90"/>
      <c r="C400" s="11" t="s">
        <v>1310</v>
      </c>
      <c r="D400" s="11" t="s">
        <v>1311</v>
      </c>
    </row>
    <row r="401" spans="1:4" x14ac:dyDescent="0.2">
      <c r="A401" s="90"/>
      <c r="B401" s="90"/>
      <c r="C401" s="11" t="s">
        <v>1312</v>
      </c>
      <c r="D401" s="11"/>
    </row>
    <row r="402" spans="1:4" x14ac:dyDescent="0.2">
      <c r="A402" s="90"/>
      <c r="B402" s="90"/>
      <c r="C402" s="11" t="s">
        <v>1313</v>
      </c>
      <c r="D402" s="11" t="s">
        <v>1314</v>
      </c>
    </row>
    <row r="403" spans="1:4" x14ac:dyDescent="0.2">
      <c r="A403" s="90"/>
      <c r="B403" s="90"/>
      <c r="C403" s="11" t="s">
        <v>1315</v>
      </c>
      <c r="D403" s="11" t="s">
        <v>1316</v>
      </c>
    </row>
    <row r="404" spans="1:4" x14ac:dyDescent="0.2">
      <c r="A404" s="90"/>
      <c r="B404" s="90"/>
      <c r="C404" s="11" t="s">
        <v>1317</v>
      </c>
      <c r="D404" s="11" t="s">
        <v>1318</v>
      </c>
    </row>
    <row r="405" spans="1:4" x14ac:dyDescent="0.2">
      <c r="A405" s="90"/>
      <c r="B405" s="90"/>
      <c r="C405" s="11" t="s">
        <v>1319</v>
      </c>
      <c r="D405" s="11" t="s">
        <v>1320</v>
      </c>
    </row>
    <row r="406" spans="1:4" x14ac:dyDescent="0.2">
      <c r="A406" s="90"/>
      <c r="B406" s="90"/>
      <c r="C406" s="11" t="s">
        <v>1321</v>
      </c>
      <c r="D406" s="11"/>
    </row>
    <row r="407" spans="1:4" x14ac:dyDescent="0.2">
      <c r="A407" s="90"/>
      <c r="B407" s="90"/>
      <c r="C407" s="11" t="s">
        <v>151</v>
      </c>
      <c r="D407" s="11" t="s">
        <v>527</v>
      </c>
    </row>
    <row r="408" spans="1:4" x14ac:dyDescent="0.2">
      <c r="A408" s="90"/>
      <c r="B408" s="90"/>
      <c r="C408" s="11" t="s">
        <v>96</v>
      </c>
      <c r="D408" s="11" t="s">
        <v>1322</v>
      </c>
    </row>
    <row r="409" spans="1:4" x14ac:dyDescent="0.2">
      <c r="A409" s="90" t="s">
        <v>1323</v>
      </c>
      <c r="B409" s="90" t="s">
        <v>1324</v>
      </c>
      <c r="C409" s="11" t="s">
        <v>1325</v>
      </c>
      <c r="D409" s="11" t="s">
        <v>1326</v>
      </c>
    </row>
    <row r="410" spans="1:4" x14ac:dyDescent="0.2">
      <c r="A410" s="90"/>
      <c r="B410" s="90"/>
      <c r="C410" s="11" t="s">
        <v>1327</v>
      </c>
      <c r="D410" s="11" t="s">
        <v>1328</v>
      </c>
    </row>
    <row r="411" spans="1:4" x14ac:dyDescent="0.2">
      <c r="A411" s="90"/>
      <c r="B411" s="90"/>
      <c r="C411" s="11" t="s">
        <v>1329</v>
      </c>
      <c r="D411" s="11"/>
    </row>
    <row r="412" spans="1:4" x14ac:dyDescent="0.2">
      <c r="A412" s="90"/>
      <c r="B412" s="90"/>
      <c r="C412" s="11" t="s">
        <v>1330</v>
      </c>
      <c r="D412" s="11" t="s">
        <v>1331</v>
      </c>
    </row>
    <row r="413" spans="1:4" x14ac:dyDescent="0.2">
      <c r="A413" s="90"/>
      <c r="B413" s="90"/>
      <c r="C413" s="11" t="s">
        <v>1332</v>
      </c>
      <c r="D413" s="11" t="s">
        <v>1333</v>
      </c>
    </row>
    <row r="414" spans="1:4" x14ac:dyDescent="0.2">
      <c r="A414" s="90"/>
      <c r="B414" s="90"/>
      <c r="C414" s="11" t="s">
        <v>1334</v>
      </c>
      <c r="D414" s="11" t="s">
        <v>1335</v>
      </c>
    </row>
    <row r="415" spans="1:4" x14ac:dyDescent="0.2">
      <c r="A415" s="90"/>
      <c r="B415" s="90"/>
      <c r="C415" s="11" t="s">
        <v>1336</v>
      </c>
      <c r="D415" s="11" t="s">
        <v>1337</v>
      </c>
    </row>
    <row r="416" spans="1:4" x14ac:dyDescent="0.2">
      <c r="A416" s="90"/>
      <c r="B416" s="90"/>
      <c r="C416" s="11" t="s">
        <v>1338</v>
      </c>
      <c r="D416" s="11" t="s">
        <v>1339</v>
      </c>
    </row>
    <row r="417" spans="1:4" x14ac:dyDescent="0.2">
      <c r="A417" s="90"/>
      <c r="B417" s="90"/>
      <c r="C417" s="11" t="s">
        <v>1340</v>
      </c>
      <c r="D417" s="11"/>
    </row>
    <row r="418" spans="1:4" x14ac:dyDescent="0.2">
      <c r="A418" s="90"/>
      <c r="B418" s="90"/>
      <c r="C418" s="11" t="s">
        <v>151</v>
      </c>
      <c r="D418" s="11" t="s">
        <v>527</v>
      </c>
    </row>
    <row r="419" spans="1:4" x14ac:dyDescent="0.2">
      <c r="A419" s="90"/>
      <c r="B419" s="90"/>
      <c r="C419" s="11" t="s">
        <v>96</v>
      </c>
      <c r="D419" s="11" t="s">
        <v>1341</v>
      </c>
    </row>
    <row r="420" spans="1:4" x14ac:dyDescent="0.2">
      <c r="A420" s="90" t="s">
        <v>1342</v>
      </c>
      <c r="B420" s="90" t="s">
        <v>1343</v>
      </c>
      <c r="C420" s="11" t="s">
        <v>1344</v>
      </c>
      <c r="D420" s="11" t="b">
        <v>1</v>
      </c>
    </row>
    <row r="421" spans="1:4" x14ac:dyDescent="0.2">
      <c r="A421" s="90"/>
      <c r="B421" s="90"/>
      <c r="C421" s="11" t="s">
        <v>1345</v>
      </c>
      <c r="D421" s="11" t="s">
        <v>1346</v>
      </c>
    </row>
    <row r="422" spans="1:4" x14ac:dyDescent="0.2">
      <c r="A422" s="90"/>
      <c r="B422" s="90"/>
      <c r="C422" s="11" t="s">
        <v>1347</v>
      </c>
      <c r="D422" s="11" t="b">
        <v>1</v>
      </c>
    </row>
    <row r="423" spans="1:4" x14ac:dyDescent="0.2">
      <c r="A423" s="90"/>
      <c r="B423" s="90"/>
      <c r="C423" s="11" t="s">
        <v>1348</v>
      </c>
      <c r="D423" s="11" t="s">
        <v>1349</v>
      </c>
    </row>
    <row r="424" spans="1:4" x14ac:dyDescent="0.2">
      <c r="A424" s="90"/>
      <c r="B424" s="90"/>
      <c r="C424" s="11" t="s">
        <v>1350</v>
      </c>
      <c r="D424" s="11" t="b">
        <v>1</v>
      </c>
    </row>
    <row r="425" spans="1:4" x14ac:dyDescent="0.2">
      <c r="A425" s="90"/>
      <c r="B425" s="90"/>
      <c r="C425" s="11" t="s">
        <v>1351</v>
      </c>
      <c r="D425" s="11" t="s">
        <v>1352</v>
      </c>
    </row>
    <row r="426" spans="1:4" x14ac:dyDescent="0.2">
      <c r="A426" s="90"/>
      <c r="B426" s="90"/>
      <c r="C426" s="11" t="s">
        <v>1353</v>
      </c>
      <c r="D426" s="11" t="b">
        <v>1</v>
      </c>
    </row>
    <row r="427" spans="1:4" x14ac:dyDescent="0.2">
      <c r="A427" s="90"/>
      <c r="B427" s="90"/>
      <c r="C427" s="11" t="s">
        <v>1354</v>
      </c>
      <c r="D427" s="11" t="s">
        <v>1355</v>
      </c>
    </row>
    <row r="428" spans="1:4" x14ac:dyDescent="0.2">
      <c r="A428" s="90"/>
      <c r="B428" s="90"/>
      <c r="C428" s="11" t="s">
        <v>1356</v>
      </c>
      <c r="D428" s="11" t="b">
        <v>1</v>
      </c>
    </row>
    <row r="429" spans="1:4" x14ac:dyDescent="0.2">
      <c r="A429" s="90"/>
      <c r="B429" s="90"/>
      <c r="C429" s="11" t="s">
        <v>1357</v>
      </c>
      <c r="D429" s="11" t="s">
        <v>1358</v>
      </c>
    </row>
    <row r="430" spans="1:4" x14ac:dyDescent="0.2">
      <c r="A430" s="90"/>
      <c r="B430" s="90"/>
      <c r="C430" s="11" t="s">
        <v>1359</v>
      </c>
      <c r="D430" s="11" t="b">
        <v>1</v>
      </c>
    </row>
    <row r="431" spans="1:4" x14ac:dyDescent="0.2">
      <c r="A431" s="90"/>
      <c r="B431" s="90"/>
      <c r="C431" s="11" t="s">
        <v>1360</v>
      </c>
      <c r="D431" s="11" t="s">
        <v>1361</v>
      </c>
    </row>
    <row r="432" spans="1:4" x14ac:dyDescent="0.2">
      <c r="A432" s="90"/>
      <c r="B432" s="90"/>
      <c r="C432" s="11" t="s">
        <v>1362</v>
      </c>
      <c r="D432" s="11" t="b">
        <v>1</v>
      </c>
    </row>
    <row r="433" spans="1:4" x14ac:dyDescent="0.2">
      <c r="A433" s="90"/>
      <c r="B433" s="90"/>
      <c r="C433" s="11" t="s">
        <v>1363</v>
      </c>
      <c r="D433" s="11" t="s">
        <v>1364</v>
      </c>
    </row>
    <row r="434" spans="1:4" x14ac:dyDescent="0.2">
      <c r="A434" s="90"/>
      <c r="B434" s="90"/>
      <c r="C434" s="11" t="s">
        <v>1365</v>
      </c>
      <c r="D434" s="11" t="b">
        <v>1</v>
      </c>
    </row>
    <row r="435" spans="1:4" x14ac:dyDescent="0.2">
      <c r="A435" s="90"/>
      <c r="B435" s="90"/>
      <c r="C435" s="11" t="s">
        <v>1366</v>
      </c>
      <c r="D435" s="11" t="s">
        <v>1367</v>
      </c>
    </row>
    <row r="436" spans="1:4" x14ac:dyDescent="0.2">
      <c r="A436" s="90"/>
      <c r="B436" s="90"/>
      <c r="C436" s="11" t="s">
        <v>1368</v>
      </c>
      <c r="D436" s="11" t="b">
        <v>1</v>
      </c>
    </row>
    <row r="437" spans="1:4" x14ac:dyDescent="0.2">
      <c r="A437" s="90"/>
      <c r="B437" s="90"/>
      <c r="C437" s="11" t="s">
        <v>1369</v>
      </c>
      <c r="D437" s="11" t="s">
        <v>1370</v>
      </c>
    </row>
    <row r="438" spans="1:4" x14ac:dyDescent="0.2">
      <c r="A438" s="90"/>
      <c r="B438" s="90"/>
      <c r="C438" s="11" t="s">
        <v>1371</v>
      </c>
      <c r="D438" s="11" t="b">
        <v>1</v>
      </c>
    </row>
    <row r="439" spans="1:4" x14ac:dyDescent="0.2">
      <c r="A439" s="90"/>
      <c r="B439" s="90"/>
      <c r="C439" s="11" t="s">
        <v>1372</v>
      </c>
      <c r="D439" s="11" t="s">
        <v>1373</v>
      </c>
    </row>
    <row r="440" spans="1:4" x14ac:dyDescent="0.2">
      <c r="A440" s="90"/>
      <c r="B440" s="90"/>
      <c r="C440" s="11" t="s">
        <v>1374</v>
      </c>
      <c r="D440" s="11" t="b">
        <v>1</v>
      </c>
    </row>
    <row r="441" spans="1:4" x14ac:dyDescent="0.2">
      <c r="A441" s="90"/>
      <c r="B441" s="90"/>
      <c r="C441" s="11" t="s">
        <v>1375</v>
      </c>
      <c r="D441" s="11" t="s">
        <v>1376</v>
      </c>
    </row>
    <row r="442" spans="1:4" x14ac:dyDescent="0.2">
      <c r="A442" s="90"/>
      <c r="B442" s="90"/>
      <c r="C442" s="11" t="s">
        <v>1377</v>
      </c>
      <c r="D442" s="11"/>
    </row>
    <row r="443" spans="1:4" x14ac:dyDescent="0.2">
      <c r="A443" s="90"/>
      <c r="B443" s="90"/>
      <c r="C443" s="11" t="s">
        <v>1378</v>
      </c>
      <c r="D443" s="11" t="s">
        <v>1379</v>
      </c>
    </row>
    <row r="444" spans="1:4" x14ac:dyDescent="0.2">
      <c r="A444" s="90"/>
      <c r="B444" s="90"/>
      <c r="C444" s="11" t="s">
        <v>1380</v>
      </c>
      <c r="D444" s="11" t="b">
        <v>1</v>
      </c>
    </row>
    <row r="445" spans="1:4" x14ac:dyDescent="0.2">
      <c r="A445" s="90"/>
      <c r="B445" s="90"/>
      <c r="C445" s="11" t="s">
        <v>1381</v>
      </c>
      <c r="D445" s="11" t="s">
        <v>1382</v>
      </c>
    </row>
    <row r="446" spans="1:4" x14ac:dyDescent="0.2">
      <c r="A446" s="90"/>
      <c r="B446" s="90"/>
      <c r="C446" s="11" t="s">
        <v>151</v>
      </c>
      <c r="D446" s="11" t="s">
        <v>527</v>
      </c>
    </row>
    <row r="447" spans="1:4" x14ac:dyDescent="0.2">
      <c r="A447" s="90"/>
      <c r="B447" s="90"/>
      <c r="C447" s="11" t="s">
        <v>96</v>
      </c>
      <c r="D447" s="11"/>
    </row>
    <row r="448" spans="1:4" x14ac:dyDescent="0.2">
      <c r="A448" s="90" t="s">
        <v>1383</v>
      </c>
      <c r="B448" s="90" t="s">
        <v>1384</v>
      </c>
      <c r="C448" s="11" t="s">
        <v>1385</v>
      </c>
      <c r="D448" s="11"/>
    </row>
    <row r="449" spans="1:4" x14ac:dyDescent="0.2">
      <c r="A449" s="90"/>
      <c r="B449" s="90"/>
      <c r="C449" s="11" t="s">
        <v>1386</v>
      </c>
      <c r="D449" s="11" t="s">
        <v>1387</v>
      </c>
    </row>
    <row r="450" spans="1:4" x14ac:dyDescent="0.2">
      <c r="A450" s="90"/>
      <c r="B450" s="90"/>
      <c r="C450" s="11" t="s">
        <v>1388</v>
      </c>
      <c r="D450" s="11" t="s">
        <v>1389</v>
      </c>
    </row>
    <row r="451" spans="1:4" x14ac:dyDescent="0.2">
      <c r="A451" s="90"/>
      <c r="B451" s="90"/>
      <c r="C451" s="11" t="s">
        <v>1390</v>
      </c>
      <c r="D451" s="11" t="s">
        <v>1391</v>
      </c>
    </row>
    <row r="452" spans="1:4" x14ac:dyDescent="0.2">
      <c r="A452" s="90"/>
      <c r="B452" s="90"/>
      <c r="C452" s="11" t="s">
        <v>1392</v>
      </c>
      <c r="D452" s="11" t="s">
        <v>1393</v>
      </c>
    </row>
    <row r="453" spans="1:4" x14ac:dyDescent="0.2">
      <c r="A453" s="90"/>
      <c r="B453" s="90"/>
      <c r="C453" s="11" t="s">
        <v>1394</v>
      </c>
      <c r="D453" s="11" t="s">
        <v>1395</v>
      </c>
    </row>
    <row r="454" spans="1:4" x14ac:dyDescent="0.2">
      <c r="A454" s="90"/>
      <c r="B454" s="90"/>
      <c r="C454" s="11" t="s">
        <v>1396</v>
      </c>
      <c r="D454" s="11" t="s">
        <v>1397</v>
      </c>
    </row>
    <row r="455" spans="1:4" x14ac:dyDescent="0.2">
      <c r="A455" s="90"/>
      <c r="B455" s="90"/>
      <c r="C455" s="11" t="s">
        <v>1398</v>
      </c>
      <c r="D455" s="11"/>
    </row>
    <row r="456" spans="1:4" x14ac:dyDescent="0.2">
      <c r="A456" s="90"/>
      <c r="B456" s="90"/>
      <c r="C456" s="11" t="s">
        <v>1399</v>
      </c>
      <c r="D456" s="11"/>
    </row>
    <row r="457" spans="1:4" x14ac:dyDescent="0.2">
      <c r="A457" s="90"/>
      <c r="B457" s="90"/>
      <c r="C457" s="11" t="s">
        <v>1400</v>
      </c>
      <c r="D457" s="11" t="s">
        <v>1401</v>
      </c>
    </row>
    <row r="458" spans="1:4" x14ac:dyDescent="0.2">
      <c r="A458" s="90"/>
      <c r="B458" s="90"/>
      <c r="C458" s="11" t="s">
        <v>1402</v>
      </c>
      <c r="D458" s="11" t="s">
        <v>1403</v>
      </c>
    </row>
    <row r="459" spans="1:4" x14ac:dyDescent="0.2">
      <c r="A459" s="90"/>
      <c r="B459" s="90"/>
      <c r="C459" s="11" t="s">
        <v>1404</v>
      </c>
      <c r="D459" s="11" t="s">
        <v>1405</v>
      </c>
    </row>
    <row r="460" spans="1:4" x14ac:dyDescent="0.2">
      <c r="A460" s="90"/>
      <c r="B460" s="90"/>
      <c r="C460" s="11" t="s">
        <v>1406</v>
      </c>
      <c r="D460" s="11" t="s">
        <v>1407</v>
      </c>
    </row>
    <row r="461" spans="1:4" x14ac:dyDescent="0.2">
      <c r="A461" s="90"/>
      <c r="B461" s="90"/>
      <c r="C461" s="11" t="s">
        <v>1408</v>
      </c>
      <c r="D461" s="11"/>
    </row>
    <row r="462" spans="1:4" x14ac:dyDescent="0.2">
      <c r="A462" s="90"/>
      <c r="B462" s="90"/>
      <c r="C462" s="11" t="s">
        <v>794</v>
      </c>
      <c r="D462" s="11"/>
    </row>
    <row r="463" spans="1:4" x14ac:dyDescent="0.2">
      <c r="A463" s="90"/>
      <c r="B463" s="90"/>
      <c r="C463" s="11" t="s">
        <v>795</v>
      </c>
      <c r="D463" s="11">
        <v>42736</v>
      </c>
    </row>
    <row r="464" spans="1:4" x14ac:dyDescent="0.2">
      <c r="A464" s="90"/>
      <c r="B464" s="90"/>
      <c r="C464" s="11" t="s">
        <v>796</v>
      </c>
      <c r="D464" s="11">
        <v>43100</v>
      </c>
    </row>
    <row r="465" spans="1:4" x14ac:dyDescent="0.2">
      <c r="A465" s="90"/>
      <c r="B465" s="90"/>
      <c r="C465" s="11" t="s">
        <v>797</v>
      </c>
      <c r="D465" s="11">
        <v>38718</v>
      </c>
    </row>
    <row r="466" spans="1:4" x14ac:dyDescent="0.2">
      <c r="A466" s="90"/>
      <c r="B466" s="90"/>
      <c r="C466" s="11" t="s">
        <v>798</v>
      </c>
      <c r="D466" s="11">
        <v>39082</v>
      </c>
    </row>
    <row r="467" spans="1:4" x14ac:dyDescent="0.2">
      <c r="A467" s="90"/>
      <c r="B467" s="90"/>
      <c r="C467" s="11" t="s">
        <v>1409</v>
      </c>
      <c r="D467" s="11" t="s">
        <v>1410</v>
      </c>
    </row>
    <row r="468" spans="1:4" x14ac:dyDescent="0.2">
      <c r="A468" s="90"/>
      <c r="B468" s="90"/>
      <c r="C468" s="11" t="s">
        <v>1411</v>
      </c>
      <c r="D468" s="11"/>
    </row>
    <row r="469" spans="1:4" x14ac:dyDescent="0.2">
      <c r="A469" s="90"/>
      <c r="B469" s="90"/>
      <c r="C469" s="11" t="s">
        <v>1412</v>
      </c>
      <c r="D469" s="11" t="s">
        <v>91</v>
      </c>
    </row>
    <row r="470" spans="1:4" x14ac:dyDescent="0.2">
      <c r="A470" s="90"/>
      <c r="B470" s="90"/>
      <c r="C470" s="11" t="s">
        <v>1413</v>
      </c>
      <c r="D470" s="11" t="s">
        <v>832</v>
      </c>
    </row>
    <row r="471" spans="1:4" x14ac:dyDescent="0.2">
      <c r="A471" s="90"/>
      <c r="B471" s="90"/>
      <c r="C471" s="11" t="s">
        <v>1414</v>
      </c>
      <c r="D471" s="11"/>
    </row>
    <row r="472" spans="1:4" x14ac:dyDescent="0.2">
      <c r="A472" s="90"/>
      <c r="B472" s="90"/>
      <c r="C472" s="11" t="s">
        <v>1415</v>
      </c>
      <c r="D472" s="11"/>
    </row>
    <row r="473" spans="1:4" x14ac:dyDescent="0.2">
      <c r="A473" s="90"/>
      <c r="B473" s="90"/>
      <c r="C473" s="11" t="s">
        <v>835</v>
      </c>
      <c r="D473" s="11"/>
    </row>
    <row r="474" spans="1:4" x14ac:dyDescent="0.2">
      <c r="A474" s="90"/>
      <c r="B474" s="90"/>
      <c r="C474" s="11" t="s">
        <v>836</v>
      </c>
      <c r="D474" s="11"/>
    </row>
    <row r="475" spans="1:4" x14ac:dyDescent="0.2">
      <c r="A475" s="90"/>
      <c r="B475" s="90"/>
      <c r="C475" s="11" t="s">
        <v>1416</v>
      </c>
      <c r="D475" s="11" t="s">
        <v>85</v>
      </c>
    </row>
    <row r="476" spans="1:4" x14ac:dyDescent="0.2">
      <c r="A476" s="90"/>
      <c r="B476" s="90"/>
      <c r="C476" s="11" t="s">
        <v>838</v>
      </c>
      <c r="D476" s="11" t="s">
        <v>839</v>
      </c>
    </row>
    <row r="477" spans="1:4" x14ac:dyDescent="0.2">
      <c r="A477" s="90"/>
      <c r="B477" s="90"/>
      <c r="C477" s="11" t="s">
        <v>840</v>
      </c>
      <c r="D477" s="11" t="s">
        <v>87</v>
      </c>
    </row>
    <row r="478" spans="1:4" x14ac:dyDescent="0.2">
      <c r="A478" s="90"/>
      <c r="B478" s="90"/>
      <c r="C478" s="11" t="s">
        <v>841</v>
      </c>
      <c r="D478" s="11" t="s">
        <v>842</v>
      </c>
    </row>
    <row r="479" spans="1:4" x14ac:dyDescent="0.2">
      <c r="A479" s="90"/>
      <c r="B479" s="90"/>
      <c r="C479" s="11" t="s">
        <v>1417</v>
      </c>
      <c r="D479" s="11" t="s">
        <v>89</v>
      </c>
    </row>
    <row r="480" spans="1:4" x14ac:dyDescent="0.2">
      <c r="A480" s="90"/>
      <c r="B480" s="90"/>
      <c r="C480" s="11" t="s">
        <v>844</v>
      </c>
      <c r="D480" s="11"/>
    </row>
    <row r="481" spans="1:4" x14ac:dyDescent="0.2">
      <c r="A481" s="90"/>
      <c r="B481" s="90"/>
      <c r="C481" s="11" t="s">
        <v>94</v>
      </c>
      <c r="D481" s="11" t="s">
        <v>95</v>
      </c>
    </row>
    <row r="482" spans="1:4" x14ac:dyDescent="0.2">
      <c r="A482" s="90"/>
      <c r="B482" s="90"/>
      <c r="C482" s="11" t="s">
        <v>845</v>
      </c>
      <c r="D482" s="11" t="s">
        <v>846</v>
      </c>
    </row>
    <row r="483" spans="1:4" x14ac:dyDescent="0.2">
      <c r="A483" s="90"/>
      <c r="B483" s="90"/>
      <c r="C483" s="11" t="s">
        <v>1418</v>
      </c>
      <c r="D483" s="11"/>
    </row>
    <row r="484" spans="1:4" x14ac:dyDescent="0.2">
      <c r="A484" s="90"/>
      <c r="B484" s="90"/>
      <c r="C484" s="11" t="s">
        <v>1419</v>
      </c>
      <c r="D484" s="11" t="s">
        <v>1420</v>
      </c>
    </row>
    <row r="485" spans="1:4" x14ac:dyDescent="0.2">
      <c r="A485" s="90"/>
      <c r="B485" s="90"/>
      <c r="C485" s="11" t="s">
        <v>1421</v>
      </c>
      <c r="D485" s="11" t="s">
        <v>1422</v>
      </c>
    </row>
    <row r="486" spans="1:4" x14ac:dyDescent="0.2">
      <c r="A486" s="90"/>
      <c r="B486" s="90"/>
      <c r="C486" s="11" t="s">
        <v>1423</v>
      </c>
      <c r="D486" s="11"/>
    </row>
    <row r="487" spans="1:4" x14ac:dyDescent="0.2">
      <c r="A487" s="90"/>
      <c r="B487" s="90"/>
      <c r="C487" s="11" t="s">
        <v>1424</v>
      </c>
      <c r="D487" s="11" t="s">
        <v>1425</v>
      </c>
    </row>
    <row r="488" spans="1:4" x14ac:dyDescent="0.2">
      <c r="A488" s="90"/>
      <c r="B488" s="90"/>
      <c r="C488" s="11" t="s">
        <v>1426</v>
      </c>
      <c r="D488" s="11" t="s">
        <v>1425</v>
      </c>
    </row>
    <row r="489" spans="1:4" x14ac:dyDescent="0.2">
      <c r="A489" s="90"/>
      <c r="B489" s="90"/>
      <c r="C489" s="11" t="s">
        <v>1427</v>
      </c>
      <c r="D489" s="11"/>
    </row>
    <row r="490" spans="1:4" x14ac:dyDescent="0.2">
      <c r="A490" s="90"/>
      <c r="B490" s="90"/>
      <c r="C490" s="11" t="s">
        <v>1428</v>
      </c>
      <c r="D490" s="11" t="b">
        <v>1</v>
      </c>
    </row>
    <row r="491" spans="1:4" x14ac:dyDescent="0.2">
      <c r="A491" s="90"/>
      <c r="B491" s="90"/>
      <c r="C491" s="11" t="s">
        <v>1429</v>
      </c>
      <c r="D491" s="11" t="b">
        <v>1</v>
      </c>
    </row>
    <row r="492" spans="1:4" x14ac:dyDescent="0.2">
      <c r="A492" s="90"/>
      <c r="B492" s="90"/>
      <c r="C492" s="11" t="s">
        <v>1430</v>
      </c>
      <c r="D492" s="11" t="b">
        <v>1</v>
      </c>
    </row>
    <row r="493" spans="1:4" x14ac:dyDescent="0.2">
      <c r="A493" s="90"/>
      <c r="B493" s="90"/>
      <c r="C493" s="11" t="s">
        <v>1431</v>
      </c>
      <c r="D493" s="11" t="b">
        <v>1</v>
      </c>
    </row>
    <row r="494" spans="1:4" x14ac:dyDescent="0.2">
      <c r="A494" s="90"/>
      <c r="B494" s="90"/>
      <c r="C494" s="11" t="s">
        <v>1432</v>
      </c>
      <c r="D494" s="11" t="b">
        <v>1</v>
      </c>
    </row>
    <row r="495" spans="1:4" x14ac:dyDescent="0.2">
      <c r="A495" s="90"/>
      <c r="B495" s="90"/>
      <c r="C495" s="11" t="s">
        <v>1433</v>
      </c>
      <c r="D495" s="11" t="b">
        <v>1</v>
      </c>
    </row>
    <row r="496" spans="1:4" x14ac:dyDescent="0.2">
      <c r="A496" s="90"/>
      <c r="B496" s="90"/>
      <c r="C496" s="11" t="s">
        <v>1434</v>
      </c>
      <c r="D496" s="11" t="b">
        <v>1</v>
      </c>
    </row>
    <row r="497" spans="1:4" x14ac:dyDescent="0.2">
      <c r="A497" s="90"/>
      <c r="B497" s="90"/>
      <c r="C497" s="11" t="s">
        <v>1435</v>
      </c>
      <c r="D497" s="11" t="b">
        <v>1</v>
      </c>
    </row>
    <row r="498" spans="1:4" x14ac:dyDescent="0.2">
      <c r="A498" s="90"/>
      <c r="B498" s="90"/>
      <c r="C498" s="11" t="s">
        <v>1436</v>
      </c>
      <c r="D498" s="11" t="b">
        <v>1</v>
      </c>
    </row>
    <row r="499" spans="1:4" x14ac:dyDescent="0.2">
      <c r="A499" s="90"/>
      <c r="B499" s="90"/>
      <c r="C499" s="11" t="s">
        <v>1437</v>
      </c>
      <c r="D499" s="11" t="b">
        <v>1</v>
      </c>
    </row>
    <row r="500" spans="1:4" x14ac:dyDescent="0.2">
      <c r="A500" s="90"/>
      <c r="B500" s="90"/>
      <c r="C500" s="11" t="s">
        <v>1438</v>
      </c>
      <c r="D500" s="11" t="b">
        <v>1</v>
      </c>
    </row>
    <row r="501" spans="1:4" x14ac:dyDescent="0.2">
      <c r="A501" s="90"/>
      <c r="B501" s="90"/>
      <c r="C501" s="11" t="s">
        <v>1439</v>
      </c>
      <c r="D501" s="11" t="b">
        <v>1</v>
      </c>
    </row>
    <row r="502" spans="1:4" x14ac:dyDescent="0.2">
      <c r="A502" s="90"/>
      <c r="B502" s="90"/>
      <c r="C502" s="11" t="s">
        <v>1440</v>
      </c>
      <c r="D502" s="11" t="b">
        <v>1</v>
      </c>
    </row>
    <row r="503" spans="1:4" x14ac:dyDescent="0.2">
      <c r="A503" s="90"/>
      <c r="B503" s="90"/>
      <c r="C503" s="11" t="s">
        <v>1441</v>
      </c>
      <c r="D503" s="11" t="s">
        <v>1442</v>
      </c>
    </row>
    <row r="504" spans="1:4" x14ac:dyDescent="0.2">
      <c r="A504" s="90"/>
      <c r="B504" s="90"/>
      <c r="C504" s="11" t="s">
        <v>1443</v>
      </c>
      <c r="D504" s="11"/>
    </row>
    <row r="505" spans="1:4" x14ac:dyDescent="0.2">
      <c r="A505" s="90"/>
      <c r="B505" s="90"/>
      <c r="C505" s="11" t="s">
        <v>1444</v>
      </c>
      <c r="D505" s="11" t="b">
        <v>1</v>
      </c>
    </row>
    <row r="506" spans="1:4" x14ac:dyDescent="0.2">
      <c r="A506" s="90"/>
      <c r="B506" s="90"/>
      <c r="C506" s="11" t="s">
        <v>1445</v>
      </c>
      <c r="D506" s="11"/>
    </row>
    <row r="507" spans="1:4" x14ac:dyDescent="0.2">
      <c r="A507" s="90"/>
      <c r="B507" s="90"/>
      <c r="C507" s="11" t="s">
        <v>1446</v>
      </c>
      <c r="D507" s="11"/>
    </row>
    <row r="508" spans="1:4" x14ac:dyDescent="0.2">
      <c r="A508" s="90"/>
      <c r="B508" s="90"/>
      <c r="C508" s="11" t="s">
        <v>1447</v>
      </c>
      <c r="D508" s="11" t="s">
        <v>1448</v>
      </c>
    </row>
    <row r="509" spans="1:4" x14ac:dyDescent="0.2">
      <c r="A509" s="90"/>
      <c r="B509" s="90"/>
      <c r="C509" s="11" t="s">
        <v>1449</v>
      </c>
      <c r="D509" s="11"/>
    </row>
    <row r="510" spans="1:4" x14ac:dyDescent="0.2">
      <c r="A510" s="90"/>
      <c r="B510" s="90"/>
      <c r="C510" s="11" t="s">
        <v>1450</v>
      </c>
      <c r="D510" s="11" t="s">
        <v>1451</v>
      </c>
    </row>
    <row r="511" spans="1:4" x14ac:dyDescent="0.2">
      <c r="A511" s="90"/>
      <c r="B511" s="90"/>
      <c r="C511" s="11" t="s">
        <v>1452</v>
      </c>
      <c r="D511" s="11" t="s">
        <v>1453</v>
      </c>
    </row>
    <row r="512" spans="1:4" x14ac:dyDescent="0.2">
      <c r="A512" s="90"/>
      <c r="B512" s="90"/>
      <c r="C512" s="11" t="s">
        <v>1454</v>
      </c>
      <c r="D512" s="11" t="s">
        <v>1455</v>
      </c>
    </row>
    <row r="513" spans="1:4" x14ac:dyDescent="0.2">
      <c r="A513" s="90"/>
      <c r="B513" s="90"/>
      <c r="C513" s="11" t="s">
        <v>1456</v>
      </c>
      <c r="D513" s="11" t="s">
        <v>1457</v>
      </c>
    </row>
    <row r="514" spans="1:4" x14ac:dyDescent="0.2">
      <c r="A514" s="90"/>
      <c r="B514" s="90"/>
      <c r="C514" s="11" t="s">
        <v>1458</v>
      </c>
      <c r="D514" s="11" t="s">
        <v>1459</v>
      </c>
    </row>
    <row r="515" spans="1:4" x14ac:dyDescent="0.2">
      <c r="A515" s="90"/>
      <c r="B515" s="90"/>
      <c r="C515" s="11" t="s">
        <v>1460</v>
      </c>
      <c r="D515" s="11" t="s">
        <v>1461</v>
      </c>
    </row>
    <row r="516" spans="1:4" x14ac:dyDescent="0.2">
      <c r="A516" s="90"/>
      <c r="B516" s="90"/>
      <c r="C516" s="11" t="s">
        <v>1462</v>
      </c>
      <c r="D516" s="11" t="s">
        <v>1463</v>
      </c>
    </row>
    <row r="517" spans="1:4" x14ac:dyDescent="0.2">
      <c r="A517" s="90"/>
      <c r="B517" s="90"/>
      <c r="C517" s="11" t="s">
        <v>1464</v>
      </c>
      <c r="D517" s="11" t="s">
        <v>1465</v>
      </c>
    </row>
    <row r="518" spans="1:4" x14ac:dyDescent="0.2">
      <c r="A518" s="90"/>
      <c r="B518" s="90"/>
      <c r="C518" s="11" t="s">
        <v>1466</v>
      </c>
      <c r="D518" s="11" t="s">
        <v>1467</v>
      </c>
    </row>
    <row r="519" spans="1:4" x14ac:dyDescent="0.2">
      <c r="A519" s="90"/>
      <c r="B519" s="90"/>
      <c r="C519" s="11" t="s">
        <v>151</v>
      </c>
      <c r="D519" s="11" t="s">
        <v>1468</v>
      </c>
    </row>
    <row r="520" spans="1:4" x14ac:dyDescent="0.2">
      <c r="A520" s="90"/>
      <c r="B520" s="90"/>
      <c r="C520" s="11" t="s">
        <v>96</v>
      </c>
      <c r="D520" s="11"/>
    </row>
    <row r="521" spans="1:4" x14ac:dyDescent="0.2">
      <c r="A521" s="90" t="s">
        <v>1469</v>
      </c>
      <c r="B521" s="90" t="s">
        <v>1470</v>
      </c>
      <c r="C521" s="11" t="s">
        <v>1471</v>
      </c>
      <c r="D521" s="11" t="s">
        <v>1472</v>
      </c>
    </row>
    <row r="522" spans="1:4" x14ac:dyDescent="0.2">
      <c r="A522" s="90"/>
      <c r="B522" s="90"/>
      <c r="C522" s="11" t="s">
        <v>1473</v>
      </c>
      <c r="D522" s="11" t="s">
        <v>1474</v>
      </c>
    </row>
    <row r="523" spans="1:4" x14ac:dyDescent="0.2">
      <c r="A523" s="90"/>
      <c r="B523" s="90"/>
      <c r="C523" s="11" t="s">
        <v>1475</v>
      </c>
      <c r="D523" s="11" t="s">
        <v>1476</v>
      </c>
    </row>
    <row r="524" spans="1:4" x14ac:dyDescent="0.2">
      <c r="A524" s="90"/>
      <c r="B524" s="90"/>
      <c r="C524" s="11" t="s">
        <v>1477</v>
      </c>
      <c r="D524" s="11" t="s">
        <v>1478</v>
      </c>
    </row>
    <row r="525" spans="1:4" x14ac:dyDescent="0.2">
      <c r="A525" s="90"/>
      <c r="B525" s="90"/>
      <c r="C525" s="11" t="s">
        <v>151</v>
      </c>
      <c r="D525" s="11" t="s">
        <v>561</v>
      </c>
    </row>
    <row r="526" spans="1:4" x14ac:dyDescent="0.2">
      <c r="A526" s="90"/>
      <c r="B526" s="90"/>
      <c r="C526" s="11" t="s">
        <v>96</v>
      </c>
      <c r="D526" s="11"/>
    </row>
    <row r="527" spans="1:4" x14ac:dyDescent="0.2">
      <c r="A527" s="90" t="s">
        <v>1479</v>
      </c>
      <c r="B527" s="90" t="s">
        <v>1480</v>
      </c>
      <c r="C527" s="11" t="s">
        <v>1481</v>
      </c>
      <c r="D527" s="11" t="b">
        <v>1</v>
      </c>
    </row>
    <row r="528" spans="1:4" x14ac:dyDescent="0.2">
      <c r="A528" s="90"/>
      <c r="B528" s="90"/>
      <c r="C528" s="11" t="s">
        <v>1482</v>
      </c>
      <c r="D528" s="11" t="s">
        <v>1483</v>
      </c>
    </row>
    <row r="529" spans="1:4" x14ac:dyDescent="0.2">
      <c r="A529" s="90"/>
      <c r="B529" s="90"/>
      <c r="C529" s="11" t="s">
        <v>1484</v>
      </c>
      <c r="D529" s="11" t="s">
        <v>1485</v>
      </c>
    </row>
    <row r="530" spans="1:4" x14ac:dyDescent="0.2">
      <c r="A530" s="90"/>
      <c r="B530" s="90"/>
      <c r="C530" s="11" t="s">
        <v>1486</v>
      </c>
      <c r="D530" s="11" t="s">
        <v>1487</v>
      </c>
    </row>
    <row r="531" spans="1:4" x14ac:dyDescent="0.2">
      <c r="A531" s="90"/>
      <c r="B531" s="90"/>
      <c r="C531" s="11" t="s">
        <v>1488</v>
      </c>
      <c r="D531" s="11" t="s">
        <v>1489</v>
      </c>
    </row>
    <row r="532" spans="1:4" x14ac:dyDescent="0.2">
      <c r="A532" s="90"/>
      <c r="B532" s="90"/>
      <c r="C532" s="11" t="s">
        <v>1490</v>
      </c>
      <c r="D532" s="11" t="b">
        <v>1</v>
      </c>
    </row>
    <row r="533" spans="1:4" x14ac:dyDescent="0.2">
      <c r="A533" s="90"/>
      <c r="B533" s="90"/>
      <c r="C533" s="11" t="s">
        <v>1491</v>
      </c>
      <c r="D533" s="11" t="b">
        <v>1</v>
      </c>
    </row>
    <row r="534" spans="1:4" x14ac:dyDescent="0.2">
      <c r="A534" s="90"/>
      <c r="B534" s="90"/>
      <c r="C534" s="11" t="s">
        <v>1492</v>
      </c>
      <c r="D534" s="11" t="s">
        <v>1493</v>
      </c>
    </row>
    <row r="535" spans="1:4" x14ac:dyDescent="0.2">
      <c r="A535" s="90"/>
      <c r="B535" s="90"/>
      <c r="C535" s="11" t="s">
        <v>1494</v>
      </c>
      <c r="D535" s="11" t="b">
        <v>1</v>
      </c>
    </row>
    <row r="536" spans="1:4" x14ac:dyDescent="0.2">
      <c r="A536" s="90"/>
      <c r="B536" s="90"/>
      <c r="C536" s="11" t="s">
        <v>1495</v>
      </c>
      <c r="D536" s="11" t="s">
        <v>1496</v>
      </c>
    </row>
    <row r="537" spans="1:4" x14ac:dyDescent="0.2">
      <c r="A537" s="90"/>
      <c r="B537" s="90"/>
      <c r="C537" s="11" t="s">
        <v>151</v>
      </c>
      <c r="D537" s="11" t="s">
        <v>1497</v>
      </c>
    </row>
    <row r="538" spans="1:4" x14ac:dyDescent="0.2">
      <c r="A538" s="90"/>
      <c r="B538" s="90"/>
      <c r="C538" s="11" t="s">
        <v>96</v>
      </c>
      <c r="D538" s="11"/>
    </row>
    <row r="539" spans="1:4" x14ac:dyDescent="0.2">
      <c r="A539" s="90" t="s">
        <v>1498</v>
      </c>
      <c r="B539" s="90" t="s">
        <v>1499</v>
      </c>
      <c r="C539" s="11" t="s">
        <v>1500</v>
      </c>
      <c r="D539" s="11" t="s">
        <v>1501</v>
      </c>
    </row>
    <row r="540" spans="1:4" x14ac:dyDescent="0.2">
      <c r="A540" s="90"/>
      <c r="B540" s="90"/>
      <c r="C540" s="11" t="s">
        <v>1502</v>
      </c>
      <c r="D540" s="11"/>
    </row>
    <row r="541" spans="1:4" x14ac:dyDescent="0.2">
      <c r="A541" s="90"/>
      <c r="B541" s="90"/>
      <c r="C541" s="11" t="s">
        <v>1503</v>
      </c>
      <c r="D541" s="11" t="s">
        <v>1504</v>
      </c>
    </row>
    <row r="542" spans="1:4" x14ac:dyDescent="0.2">
      <c r="A542" s="90"/>
      <c r="B542" s="90"/>
      <c r="C542" s="11" t="s">
        <v>1505</v>
      </c>
      <c r="D542" s="11" t="s">
        <v>1506</v>
      </c>
    </row>
    <row r="543" spans="1:4" x14ac:dyDescent="0.2">
      <c r="A543" s="90"/>
      <c r="B543" s="90"/>
      <c r="C543" s="11" t="s">
        <v>1507</v>
      </c>
      <c r="D543" s="11"/>
    </row>
    <row r="544" spans="1:4" x14ac:dyDescent="0.2">
      <c r="A544" s="90"/>
      <c r="B544" s="90"/>
      <c r="C544" s="11" t="s">
        <v>1508</v>
      </c>
      <c r="D544" s="11" t="s">
        <v>1504</v>
      </c>
    </row>
    <row r="545" spans="1:4" x14ac:dyDescent="0.2">
      <c r="A545" s="90"/>
      <c r="B545" s="90"/>
      <c r="C545" s="11" t="s">
        <v>1509</v>
      </c>
      <c r="D545" s="11" t="s">
        <v>1506</v>
      </c>
    </row>
    <row r="546" spans="1:4" x14ac:dyDescent="0.2">
      <c r="A546" s="90"/>
      <c r="B546" s="90"/>
      <c r="C546" s="11" t="s">
        <v>794</v>
      </c>
      <c r="D546" s="11"/>
    </row>
    <row r="547" spans="1:4" x14ac:dyDescent="0.2">
      <c r="A547" s="90"/>
      <c r="B547" s="90"/>
      <c r="C547" s="11" t="s">
        <v>795</v>
      </c>
      <c r="D547" s="11">
        <v>43101</v>
      </c>
    </row>
    <row r="548" spans="1:4" x14ac:dyDescent="0.2">
      <c r="A548" s="90"/>
      <c r="B548" s="90"/>
      <c r="C548" s="11" t="s">
        <v>796</v>
      </c>
      <c r="D548" s="11">
        <v>43829</v>
      </c>
    </row>
    <row r="549" spans="1:4" x14ac:dyDescent="0.2">
      <c r="A549" s="90"/>
      <c r="B549" s="90"/>
      <c r="C549" s="11" t="s">
        <v>797</v>
      </c>
      <c r="D549" s="11">
        <v>38718</v>
      </c>
    </row>
    <row r="550" spans="1:4" x14ac:dyDescent="0.2">
      <c r="A550" s="90"/>
      <c r="B550" s="90"/>
      <c r="C550" s="11" t="s">
        <v>798</v>
      </c>
      <c r="D550" s="11">
        <v>39082</v>
      </c>
    </row>
    <row r="551" spans="1:4" x14ac:dyDescent="0.2">
      <c r="A551" s="90"/>
      <c r="B551" s="90"/>
      <c r="C551" s="11" t="s">
        <v>1510</v>
      </c>
      <c r="D551" s="11" t="s">
        <v>1511</v>
      </c>
    </row>
    <row r="552" spans="1:4" x14ac:dyDescent="0.2">
      <c r="A552" s="90"/>
      <c r="B552" s="90"/>
      <c r="C552" s="11" t="s">
        <v>1512</v>
      </c>
      <c r="D552" s="11"/>
    </row>
    <row r="553" spans="1:4" x14ac:dyDescent="0.2">
      <c r="A553" s="90"/>
      <c r="B553" s="90"/>
      <c r="C553" s="11" t="s">
        <v>1412</v>
      </c>
      <c r="D553" s="11" t="s">
        <v>91</v>
      </c>
    </row>
    <row r="554" spans="1:4" x14ac:dyDescent="0.2">
      <c r="A554" s="90"/>
      <c r="B554" s="90"/>
      <c r="C554" s="11" t="s">
        <v>1413</v>
      </c>
      <c r="D554" s="11" t="s">
        <v>1513</v>
      </c>
    </row>
    <row r="555" spans="1:4" x14ac:dyDescent="0.2">
      <c r="A555" s="90"/>
      <c r="B555" s="90"/>
      <c r="C555" s="11" t="s">
        <v>1414</v>
      </c>
      <c r="D555" s="11"/>
    </row>
    <row r="556" spans="1:4" x14ac:dyDescent="0.2">
      <c r="A556" s="90"/>
      <c r="B556" s="90"/>
      <c r="C556" s="11" t="s">
        <v>1415</v>
      </c>
      <c r="D556" s="11"/>
    </row>
    <row r="557" spans="1:4" x14ac:dyDescent="0.2">
      <c r="A557" s="90"/>
      <c r="B557" s="90"/>
      <c r="C557" s="11" t="s">
        <v>835</v>
      </c>
      <c r="D557" s="11"/>
    </row>
    <row r="558" spans="1:4" x14ac:dyDescent="0.2">
      <c r="A558" s="90"/>
      <c r="B558" s="90"/>
      <c r="C558" s="11" t="s">
        <v>836</v>
      </c>
      <c r="D558" s="11"/>
    </row>
    <row r="559" spans="1:4" x14ac:dyDescent="0.2">
      <c r="A559" s="90"/>
      <c r="B559" s="90"/>
      <c r="C559" s="11" t="s">
        <v>1416</v>
      </c>
      <c r="D559" s="11" t="s">
        <v>85</v>
      </c>
    </row>
    <row r="560" spans="1:4" x14ac:dyDescent="0.2">
      <c r="A560" s="90"/>
      <c r="B560" s="90"/>
      <c r="C560" s="11" t="s">
        <v>838</v>
      </c>
      <c r="D560" s="11" t="s">
        <v>839</v>
      </c>
    </row>
    <row r="561" spans="1:4" x14ac:dyDescent="0.2">
      <c r="A561" s="90"/>
      <c r="B561" s="90"/>
      <c r="C561" s="11" t="s">
        <v>840</v>
      </c>
      <c r="D561" s="11" t="s">
        <v>87</v>
      </c>
    </row>
    <row r="562" spans="1:4" x14ac:dyDescent="0.2">
      <c r="A562" s="90"/>
      <c r="B562" s="90"/>
      <c r="C562" s="11" t="s">
        <v>841</v>
      </c>
      <c r="D562" s="11" t="s">
        <v>842</v>
      </c>
    </row>
    <row r="563" spans="1:4" x14ac:dyDescent="0.2">
      <c r="A563" s="90"/>
      <c r="B563" s="90"/>
      <c r="C563" s="11" t="s">
        <v>843</v>
      </c>
      <c r="D563" s="11" t="s">
        <v>89</v>
      </c>
    </row>
    <row r="564" spans="1:4" x14ac:dyDescent="0.2">
      <c r="A564" s="90"/>
      <c r="B564" s="90"/>
      <c r="C564" s="11" t="s">
        <v>844</v>
      </c>
      <c r="D564" s="11"/>
    </row>
    <row r="565" spans="1:4" x14ac:dyDescent="0.2">
      <c r="A565" s="90"/>
      <c r="B565" s="90"/>
      <c r="C565" s="11" t="s">
        <v>94</v>
      </c>
      <c r="D565" s="11" t="s">
        <v>95</v>
      </c>
    </row>
    <row r="566" spans="1:4" x14ac:dyDescent="0.2">
      <c r="A566" s="90"/>
      <c r="B566" s="90"/>
      <c r="C566" s="11" t="s">
        <v>845</v>
      </c>
      <c r="D566" s="11" t="s">
        <v>1514</v>
      </c>
    </row>
    <row r="567" spans="1:4" x14ac:dyDescent="0.2">
      <c r="A567" s="90"/>
      <c r="B567" s="90"/>
      <c r="C567" s="11" t="s">
        <v>1515</v>
      </c>
      <c r="D567" s="11"/>
    </row>
    <row r="568" spans="1:4" x14ac:dyDescent="0.2">
      <c r="A568" s="90"/>
      <c r="B568" s="90"/>
      <c r="C568" s="11" t="s">
        <v>1516</v>
      </c>
      <c r="D568" s="11" t="s">
        <v>1517</v>
      </c>
    </row>
    <row r="569" spans="1:4" x14ac:dyDescent="0.2">
      <c r="A569" s="90"/>
      <c r="B569" s="90"/>
      <c r="C569" s="11" t="s">
        <v>1518</v>
      </c>
      <c r="D569" s="11" t="s">
        <v>1519</v>
      </c>
    </row>
    <row r="570" spans="1:4" x14ac:dyDescent="0.2">
      <c r="A570" s="90"/>
      <c r="B570" s="90"/>
      <c r="C570" s="11" t="s">
        <v>1520</v>
      </c>
      <c r="D570" s="11" t="s">
        <v>1521</v>
      </c>
    </row>
    <row r="571" spans="1:4" x14ac:dyDescent="0.2">
      <c r="A571" s="90"/>
      <c r="B571" s="90"/>
      <c r="C571" s="11" t="s">
        <v>65</v>
      </c>
      <c r="D571" s="11"/>
    </row>
    <row r="572" spans="1:4" x14ac:dyDescent="0.2">
      <c r="A572" s="90"/>
      <c r="B572" s="90"/>
      <c r="C572" s="11" t="s">
        <v>854</v>
      </c>
      <c r="D572" s="11" t="s">
        <v>66</v>
      </c>
    </row>
    <row r="573" spans="1:4" x14ac:dyDescent="0.2">
      <c r="A573" s="90"/>
      <c r="B573" s="90"/>
      <c r="C573" s="11" t="s">
        <v>991</v>
      </c>
      <c r="D573" s="11" t="s">
        <v>992</v>
      </c>
    </row>
    <row r="574" spans="1:4" x14ac:dyDescent="0.2">
      <c r="A574" s="90"/>
      <c r="B574" s="90"/>
      <c r="C574" s="11" t="s">
        <v>1522</v>
      </c>
      <c r="D574" s="11"/>
    </row>
    <row r="575" spans="1:4" x14ac:dyDescent="0.2">
      <c r="A575" s="90"/>
      <c r="B575" s="90"/>
      <c r="C575" s="11" t="s">
        <v>1523</v>
      </c>
      <c r="D575" s="11" t="s">
        <v>1524</v>
      </c>
    </row>
    <row r="576" spans="1:4" x14ac:dyDescent="0.2">
      <c r="A576" s="90"/>
      <c r="B576" s="90"/>
      <c r="C576" s="11" t="s">
        <v>1525</v>
      </c>
      <c r="D576" s="11" t="s">
        <v>1526</v>
      </c>
    </row>
    <row r="577" spans="1:4" x14ac:dyDescent="0.2">
      <c r="A577" s="90"/>
      <c r="B577" s="90"/>
      <c r="C577" s="11" t="s">
        <v>1527</v>
      </c>
      <c r="D577" s="11" t="s">
        <v>1528</v>
      </c>
    </row>
    <row r="578" spans="1:4" x14ac:dyDescent="0.2">
      <c r="A578" s="90"/>
      <c r="B578" s="90"/>
      <c r="C578" s="11" t="s">
        <v>1529</v>
      </c>
      <c r="D578" s="11"/>
    </row>
    <row r="579" spans="1:4" x14ac:dyDescent="0.2">
      <c r="A579" s="90"/>
      <c r="B579" s="90"/>
      <c r="C579" s="11" t="s">
        <v>1530</v>
      </c>
      <c r="D579" s="11"/>
    </row>
    <row r="580" spans="1:4" x14ac:dyDescent="0.2">
      <c r="A580" s="90"/>
      <c r="B580" s="90"/>
      <c r="C580" s="11" t="s">
        <v>1531</v>
      </c>
      <c r="D580" s="11"/>
    </row>
    <row r="581" spans="1:4" x14ac:dyDescent="0.2">
      <c r="A581" s="90"/>
      <c r="B581" s="90"/>
      <c r="C581" s="11" t="s">
        <v>1532</v>
      </c>
      <c r="D581" s="11"/>
    </row>
    <row r="582" spans="1:4" x14ac:dyDescent="0.2">
      <c r="A582" s="90"/>
      <c r="B582" s="90"/>
      <c r="C582" s="11" t="s">
        <v>1533</v>
      </c>
      <c r="D582" s="11"/>
    </row>
    <row r="583" spans="1:4" x14ac:dyDescent="0.2">
      <c r="A583" s="90"/>
      <c r="B583" s="90"/>
      <c r="C583" s="11" t="s">
        <v>1534</v>
      </c>
      <c r="D583" s="11"/>
    </row>
    <row r="584" spans="1:4" x14ac:dyDescent="0.2">
      <c r="A584" s="90"/>
      <c r="B584" s="90"/>
      <c r="C584" s="11" t="s">
        <v>1535</v>
      </c>
      <c r="D584" s="11"/>
    </row>
    <row r="585" spans="1:4" x14ac:dyDescent="0.2">
      <c r="A585" s="90"/>
      <c r="B585" s="90"/>
      <c r="C585" s="11" t="s">
        <v>1536</v>
      </c>
      <c r="D585" s="11"/>
    </row>
    <row r="586" spans="1:4" x14ac:dyDescent="0.2">
      <c r="A586" s="90"/>
      <c r="B586" s="90"/>
      <c r="C586" s="11" t="s">
        <v>1537</v>
      </c>
      <c r="D586" s="11"/>
    </row>
    <row r="587" spans="1:4" x14ac:dyDescent="0.2">
      <c r="A587" s="90"/>
      <c r="B587" s="90"/>
      <c r="C587" s="11" t="s">
        <v>1538</v>
      </c>
      <c r="D587" s="11" t="s">
        <v>1539</v>
      </c>
    </row>
    <row r="588" spans="1:4" x14ac:dyDescent="0.2">
      <c r="A588" s="90"/>
      <c r="B588" s="90"/>
      <c r="C588" s="11" t="s">
        <v>1540</v>
      </c>
      <c r="D588" s="11" t="s">
        <v>1541</v>
      </c>
    </row>
    <row r="589" spans="1:4" x14ac:dyDescent="0.2">
      <c r="A589" s="90"/>
      <c r="B589" s="90"/>
      <c r="C589" s="11" t="s">
        <v>151</v>
      </c>
      <c r="D589" s="11" t="s">
        <v>507</v>
      </c>
    </row>
    <row r="590" spans="1:4" x14ac:dyDescent="0.2">
      <c r="A590" s="90"/>
      <c r="B590" s="90"/>
      <c r="C590" s="11" t="s">
        <v>96</v>
      </c>
      <c r="D590" s="11"/>
    </row>
    <row r="591" spans="1:4" x14ac:dyDescent="0.2">
      <c r="A591" s="90" t="s">
        <v>1542</v>
      </c>
      <c r="B591" s="90" t="s">
        <v>1543</v>
      </c>
      <c r="C591" s="11" t="s">
        <v>1544</v>
      </c>
      <c r="D591" s="11" t="s">
        <v>1545</v>
      </c>
    </row>
    <row r="592" spans="1:4" x14ac:dyDescent="0.2">
      <c r="A592" s="90"/>
      <c r="B592" s="90"/>
      <c r="C592" s="11" t="s">
        <v>1546</v>
      </c>
      <c r="D592" s="11" t="s">
        <v>1547</v>
      </c>
    </row>
    <row r="593" spans="1:4" x14ac:dyDescent="0.2">
      <c r="A593" s="90"/>
      <c r="B593" s="90"/>
      <c r="C593" s="11" t="s">
        <v>1548</v>
      </c>
      <c r="D593" s="11"/>
    </row>
    <row r="594" spans="1:4" x14ac:dyDescent="0.2">
      <c r="A594" s="90"/>
      <c r="B594" s="90"/>
      <c r="C594" s="11" t="s">
        <v>1549</v>
      </c>
      <c r="D594" s="11" t="s">
        <v>1550</v>
      </c>
    </row>
    <row r="595" spans="1:4" x14ac:dyDescent="0.2">
      <c r="A595" s="90"/>
      <c r="B595" s="90"/>
      <c r="C595" s="11" t="s">
        <v>151</v>
      </c>
      <c r="D595" s="11" t="s">
        <v>1551</v>
      </c>
    </row>
    <row r="596" spans="1:4" x14ac:dyDescent="0.2">
      <c r="A596" s="90"/>
      <c r="B596" s="90"/>
      <c r="C596" s="11" t="s">
        <v>96</v>
      </c>
      <c r="D596" s="11"/>
    </row>
  </sheetData>
  <mergeCells count="46">
    <mergeCell ref="B591:B596"/>
    <mergeCell ref="A591:A596"/>
    <mergeCell ref="B539:B590"/>
    <mergeCell ref="A539:A590"/>
    <mergeCell ref="B527:B538"/>
    <mergeCell ref="A527:A538"/>
    <mergeCell ref="B521:B526"/>
    <mergeCell ref="A521:A526"/>
    <mergeCell ref="B448:B520"/>
    <mergeCell ref="A448:A520"/>
    <mergeCell ref="B420:B447"/>
    <mergeCell ref="A420:A447"/>
    <mergeCell ref="B409:B419"/>
    <mergeCell ref="A409:A419"/>
    <mergeCell ref="B399:B408"/>
    <mergeCell ref="A399:A408"/>
    <mergeCell ref="B385:B398"/>
    <mergeCell ref="A385:A398"/>
    <mergeCell ref="B374:B384"/>
    <mergeCell ref="A374:A384"/>
    <mergeCell ref="B366:B373"/>
    <mergeCell ref="A366:A373"/>
    <mergeCell ref="B356:B365"/>
    <mergeCell ref="A356:A365"/>
    <mergeCell ref="B330:B355"/>
    <mergeCell ref="A330:A355"/>
    <mergeCell ref="B321:B329"/>
    <mergeCell ref="A321:A329"/>
    <mergeCell ref="B302:B320"/>
    <mergeCell ref="A302:A320"/>
    <mergeCell ref="B260:B301"/>
    <mergeCell ref="A260:A301"/>
    <mergeCell ref="B233:B259"/>
    <mergeCell ref="A233:A259"/>
    <mergeCell ref="B201:B232"/>
    <mergeCell ref="A201:A232"/>
    <mergeCell ref="B92:B107"/>
    <mergeCell ref="A92:A107"/>
    <mergeCell ref="B2:B91"/>
    <mergeCell ref="A2:A91"/>
    <mergeCell ref="B156:B200"/>
    <mergeCell ref="A156:A200"/>
    <mergeCell ref="B130:B155"/>
    <mergeCell ref="A130:A155"/>
    <mergeCell ref="B108:B129"/>
    <mergeCell ref="A108:A129"/>
  </mergeCells>
  <printOptions horizontalCentered="1"/>
  <pageMargins left="0.3" right="0.3" top="0.61" bottom="0.37" header="0.1" footer="0.1"/>
  <pageSetup paperSize="9" pageOrder="overThenDown" orientation="portrait" useFirstPageNumber="1" horizontalDpi="300" verticalDpi="300" r:id="rId1"/>
  <headerFooter alignWithMargins="0">
    <oddHeader>&amp;P</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24"/>
  <sheetViews>
    <sheetView workbookViewId="0">
      <selection activeCell="E24" sqref="A1:E24"/>
    </sheetView>
  </sheetViews>
  <sheetFormatPr defaultRowHeight="12.75" x14ac:dyDescent="0.2"/>
  <cols>
    <col min="1" max="1" width="46.85546875" customWidth="1"/>
    <col min="2" max="2" width="7.85546875" customWidth="1"/>
    <col min="3" max="3" width="6.5703125" customWidth="1"/>
    <col min="4" max="4" width="9.140625" customWidth="1"/>
    <col min="5" max="5" width="65.28515625" style="66" customWidth="1"/>
  </cols>
  <sheetData>
    <row r="1" spans="1:6" x14ac:dyDescent="0.2">
      <c r="A1" s="74" t="s">
        <v>14</v>
      </c>
      <c r="B1" s="74"/>
      <c r="E1" s="44" t="s">
        <v>1972</v>
      </c>
    </row>
    <row r="2" spans="1:6" x14ac:dyDescent="0.2">
      <c r="A2" s="24"/>
      <c r="B2" s="24"/>
      <c r="E2" s="45" t="s">
        <v>1973</v>
      </c>
    </row>
    <row r="3" spans="1:6" ht="25.5" x14ac:dyDescent="0.2">
      <c r="A3" s="1" t="s">
        <v>20</v>
      </c>
      <c r="B3" s="56" t="s">
        <v>21</v>
      </c>
      <c r="C3" s="56" t="s">
        <v>1990</v>
      </c>
      <c r="D3" s="57" t="s">
        <v>1966</v>
      </c>
      <c r="E3" s="46" t="s">
        <v>1974</v>
      </c>
    </row>
    <row r="4" spans="1:6" x14ac:dyDescent="0.2">
      <c r="A4" s="12" t="s">
        <v>1552</v>
      </c>
      <c r="B4" s="1"/>
      <c r="E4" s="47" t="s">
        <v>1975</v>
      </c>
    </row>
    <row r="5" spans="1:6" s="62" customFormat="1" x14ac:dyDescent="0.2">
      <c r="A5" s="61" t="s">
        <v>1553</v>
      </c>
      <c r="B5" s="61">
        <v>1</v>
      </c>
      <c r="C5" s="61">
        <v>1</v>
      </c>
      <c r="D5" s="61">
        <f>C5-B5</f>
        <v>0</v>
      </c>
      <c r="E5" s="67"/>
    </row>
    <row r="6" spans="1:6" s="35" customFormat="1" ht="25.5" x14ac:dyDescent="0.2">
      <c r="A6" s="53" t="s">
        <v>1554</v>
      </c>
      <c r="B6" s="53">
        <v>3.75</v>
      </c>
      <c r="C6" s="53">
        <v>4</v>
      </c>
      <c r="D6" s="53">
        <f t="shared" ref="D6:D24" si="0">C6-B6</f>
        <v>0.25</v>
      </c>
      <c r="E6" s="51" t="s">
        <v>1997</v>
      </c>
    </row>
    <row r="7" spans="1:6" s="35" customFormat="1" ht="38.25" x14ac:dyDescent="0.2">
      <c r="A7" s="53" t="s">
        <v>1555</v>
      </c>
      <c r="B7" s="53">
        <v>2.25</v>
      </c>
      <c r="C7" s="53">
        <v>3</v>
      </c>
      <c r="D7" s="53">
        <f t="shared" si="0"/>
        <v>0.75</v>
      </c>
      <c r="E7" s="51" t="s">
        <v>1998</v>
      </c>
    </row>
    <row r="8" spans="1:6" x14ac:dyDescent="0.2">
      <c r="D8" s="21"/>
    </row>
    <row r="9" spans="1:6" x14ac:dyDescent="0.2">
      <c r="A9" s="12" t="s">
        <v>1556</v>
      </c>
      <c r="B9" s="1"/>
      <c r="D9" s="21"/>
    </row>
    <row r="10" spans="1:6" s="35" customFormat="1" ht="25.5" x14ac:dyDescent="0.2">
      <c r="A10" s="53" t="s">
        <v>1557</v>
      </c>
      <c r="B10" s="53">
        <v>1.56</v>
      </c>
      <c r="C10" s="53">
        <v>2</v>
      </c>
      <c r="D10" s="53">
        <f t="shared" si="0"/>
        <v>0.43999999999999995</v>
      </c>
      <c r="E10" s="51" t="s">
        <v>1999</v>
      </c>
    </row>
    <row r="11" spans="1:6" s="35" customFormat="1" ht="63.75" x14ac:dyDescent="0.2">
      <c r="A11" s="53" t="s">
        <v>1558</v>
      </c>
      <c r="B11" s="53">
        <v>0.5</v>
      </c>
      <c r="C11" s="53">
        <v>1</v>
      </c>
      <c r="D11" s="53">
        <f t="shared" si="0"/>
        <v>0.5</v>
      </c>
      <c r="E11" s="51" t="s">
        <v>2000</v>
      </c>
    </row>
    <row r="12" spans="1:6" s="62" customFormat="1" x14ac:dyDescent="0.2">
      <c r="A12" s="61" t="s">
        <v>1559</v>
      </c>
      <c r="B12" s="61">
        <v>3</v>
      </c>
      <c r="C12" s="61">
        <v>3</v>
      </c>
      <c r="D12" s="61">
        <f t="shared" si="0"/>
        <v>0</v>
      </c>
      <c r="E12" s="67"/>
    </row>
    <row r="13" spans="1:6" s="52" customFormat="1" ht="65.25" customHeight="1" x14ac:dyDescent="0.2">
      <c r="A13" s="52" t="s">
        <v>1560</v>
      </c>
      <c r="B13" s="52">
        <v>2.79</v>
      </c>
      <c r="C13" s="52">
        <v>4</v>
      </c>
      <c r="D13" s="52">
        <f t="shared" si="0"/>
        <v>1.21</v>
      </c>
      <c r="E13" s="48" t="s">
        <v>2001</v>
      </c>
      <c r="F13" s="68"/>
    </row>
    <row r="14" spans="1:6" x14ac:dyDescent="0.2">
      <c r="D14" s="21"/>
    </row>
    <row r="15" spans="1:6" x14ac:dyDescent="0.2">
      <c r="A15" s="12" t="s">
        <v>1561</v>
      </c>
      <c r="B15" s="1"/>
      <c r="D15" s="21"/>
    </row>
    <row r="16" spans="1:6" s="62" customFormat="1" x14ac:dyDescent="0.2">
      <c r="A16" s="61" t="s">
        <v>1562</v>
      </c>
      <c r="B16" s="61">
        <v>2</v>
      </c>
      <c r="C16" s="61">
        <v>2</v>
      </c>
      <c r="D16" s="61">
        <f t="shared" si="0"/>
        <v>0</v>
      </c>
      <c r="E16" s="67"/>
    </row>
    <row r="17" spans="1:6" s="52" customFormat="1" ht="215.25" customHeight="1" x14ac:dyDescent="0.2">
      <c r="A17" s="52" t="s">
        <v>1563</v>
      </c>
      <c r="B17" s="52">
        <v>1.6</v>
      </c>
      <c r="C17" s="52">
        <v>4</v>
      </c>
      <c r="D17" s="52">
        <f t="shared" si="0"/>
        <v>2.4</v>
      </c>
      <c r="E17" s="48" t="s">
        <v>2002</v>
      </c>
      <c r="F17" s="68"/>
    </row>
    <row r="18" spans="1:6" s="52" customFormat="1" ht="24.75" customHeight="1" x14ac:dyDescent="0.2">
      <c r="A18" s="52" t="s">
        <v>1564</v>
      </c>
      <c r="B18" s="52">
        <v>0.26</v>
      </c>
      <c r="C18" s="52">
        <v>1</v>
      </c>
      <c r="D18" s="52">
        <f t="shared" si="0"/>
        <v>0.74</v>
      </c>
      <c r="E18" s="48" t="s">
        <v>2003</v>
      </c>
      <c r="F18" s="68"/>
    </row>
    <row r="19" spans="1:6" x14ac:dyDescent="0.2">
      <c r="D19" s="21"/>
    </row>
    <row r="20" spans="1:6" x14ac:dyDescent="0.2">
      <c r="A20" s="12" t="s">
        <v>1565</v>
      </c>
      <c r="B20" s="1"/>
      <c r="D20" s="21"/>
    </row>
    <row r="21" spans="1:6" s="52" customFormat="1" ht="38.25" x14ac:dyDescent="0.2">
      <c r="A21" s="52" t="s">
        <v>1566</v>
      </c>
      <c r="B21" s="52">
        <v>0.39</v>
      </c>
      <c r="C21" s="52">
        <v>3</v>
      </c>
      <c r="D21" s="52">
        <f t="shared" si="0"/>
        <v>2.61</v>
      </c>
      <c r="E21" s="48" t="s">
        <v>2004</v>
      </c>
      <c r="F21" s="68"/>
    </row>
    <row r="22" spans="1:6" s="62" customFormat="1" x14ac:dyDescent="0.2">
      <c r="A22" s="61" t="s">
        <v>1567</v>
      </c>
      <c r="B22" s="61">
        <v>1</v>
      </c>
      <c r="C22" s="61">
        <v>1</v>
      </c>
      <c r="D22" s="61">
        <f t="shared" si="0"/>
        <v>0</v>
      </c>
      <c r="E22" s="67"/>
    </row>
    <row r="23" spans="1:6" s="62" customFormat="1" x14ac:dyDescent="0.2">
      <c r="A23" s="61" t="s">
        <v>1568</v>
      </c>
      <c r="B23" s="61">
        <v>1</v>
      </c>
      <c r="C23" s="61">
        <v>1</v>
      </c>
      <c r="D23" s="61">
        <f t="shared" si="0"/>
        <v>0</v>
      </c>
      <c r="E23" s="67"/>
    </row>
    <row r="24" spans="1:6" s="35" customFormat="1" ht="25.5" x14ac:dyDescent="0.2">
      <c r="A24" s="53" t="s">
        <v>1569</v>
      </c>
      <c r="B24" s="53">
        <v>1.38</v>
      </c>
      <c r="C24" s="53">
        <v>2</v>
      </c>
      <c r="D24" s="53">
        <f t="shared" si="0"/>
        <v>0.62000000000000011</v>
      </c>
      <c r="E24" s="51" t="s">
        <v>2005</v>
      </c>
    </row>
  </sheetData>
  <printOptions horizontalCentered="1"/>
  <pageMargins left="0.3" right="0.3" top="0.61" bottom="0.37" header="0.1" footer="0.1"/>
  <pageSetup paperSize="9" scale="74" pageOrder="overThenDown" orientation="landscape" useFirstPageNumber="1" horizontalDpi="4294967295" verticalDpi="4294967295" r:id="rId1"/>
  <headerFooter alignWithMargins="0">
    <oddHeader>&amp;P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IC Data</vt:lpstr>
      <vt:lpstr>AC Summary</vt:lpstr>
      <vt:lpstr>AC Data</vt:lpstr>
      <vt:lpstr>EN Summary</vt:lpstr>
      <vt:lpstr>EN Data</vt:lpstr>
      <vt:lpstr>OP Summary</vt:lpstr>
      <vt:lpstr>OP Data</vt:lpstr>
      <vt:lpstr>PA Summary</vt:lpstr>
      <vt:lpstr>PA Data</vt:lpstr>
      <vt:lpstr>IN Summary</vt:lpstr>
      <vt:lpstr>IN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Mog,Justin M</dc:creator>
  <cp:lastModifiedBy>Henry,Gretchen Elizabeth</cp:lastModifiedBy>
  <cp:lastPrinted>2019-05-13T23:08:05Z</cp:lastPrinted>
  <dcterms:created xsi:type="dcterms:W3CDTF">2019-02-27T11:07:15Z</dcterms:created>
  <dcterms:modified xsi:type="dcterms:W3CDTF">2019-07-03T13:27:32Z</dcterms:modified>
</cp:coreProperties>
</file>