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defaultThemeVersion="124226"/>
  <mc:AlternateContent xmlns:mc="http://schemas.openxmlformats.org/markup-compatibility/2006">
    <mc:Choice Requires="x15">
      <x15ac:absPath xmlns:x15ac="http://schemas.microsoft.com/office/spreadsheetml/2010/11/ac" url="C:\Users\cindy\Documents\Supply Chain Major\Proposal 29 Oct 2025\"/>
    </mc:Choice>
  </mc:AlternateContent>
  <xr:revisionPtr revIDLastSave="0" documentId="8_{5D6CC211-1868-4CDC-874B-8E9F8CB24B8A}" xr6:coauthVersionLast="47" xr6:coauthVersionMax="47" xr10:uidLastSave="{00000000-0000-0000-0000-000000000000}"/>
  <bookViews>
    <workbookView xWindow="-120" yWindow="-120" windowWidth="29040" windowHeight="15720" tabRatio="601" activeTab="1" xr2:uid="{00000000-000D-0000-FFFF-FFFF00000000}"/>
  </bookViews>
  <sheets>
    <sheet name="Tab A - FUNDING SOURCES" sheetId="2" r:id="rId1"/>
    <sheet name="FundingSources" sheetId="6" r:id="rId2"/>
    <sheet name="Expenses" sheetId="7" r:id="rId3"/>
    <sheet name="FundingSourceExpenses-Combined" sheetId="3" r:id="rId4"/>
  </sheets>
  <definedNames>
    <definedName name="_xlnm.Print_Area" localSheetId="2">Expenses!$A$1:$G$103</definedName>
    <definedName name="_xlnm.Print_Area" localSheetId="1">FundingSources!$A$1:$G$48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2" i="7" l="1"/>
  <c r="F12" i="7"/>
  <c r="C39" i="6"/>
  <c r="D39" i="6"/>
  <c r="E39" i="6"/>
  <c r="F39" i="6"/>
  <c r="G39" i="6"/>
  <c r="G97" i="7" l="1"/>
  <c r="F97" i="7"/>
  <c r="E97" i="7"/>
  <c r="D97" i="7"/>
  <c r="C97" i="7"/>
  <c r="G94" i="7"/>
  <c r="F94" i="7"/>
  <c r="E94" i="7"/>
  <c r="D94" i="7"/>
  <c r="G93" i="7"/>
  <c r="F93" i="7"/>
  <c r="E93" i="7"/>
  <c r="D93" i="7"/>
  <c r="C94" i="7"/>
  <c r="C93" i="7"/>
  <c r="B102" i="7" l="1"/>
  <c r="G40" i="6"/>
  <c r="F40" i="6"/>
  <c r="E40" i="6"/>
  <c r="D40" i="6"/>
  <c r="C40" i="6"/>
  <c r="D43" i="6"/>
  <c r="D5" i="3" s="1"/>
  <c r="C43" i="6"/>
  <c r="G43" i="6"/>
  <c r="G5" i="3" s="1"/>
  <c r="G7" i="3"/>
  <c r="F7" i="3"/>
  <c r="E7" i="3"/>
  <c r="D7" i="3"/>
  <c r="C7" i="3"/>
  <c r="F43" i="6"/>
  <c r="F5" i="3" s="1"/>
  <c r="E43" i="6"/>
  <c r="E5" i="3" s="1"/>
  <c r="G38" i="2"/>
  <c r="F38" i="2"/>
  <c r="E38" i="2"/>
  <c r="D38" i="2"/>
  <c r="C38" i="2"/>
  <c r="C5" i="3" l="1"/>
  <c r="C8" i="3" s="1"/>
  <c r="B47" i="6"/>
  <c r="G8" i="3"/>
  <c r="E8" i="3"/>
  <c r="F8" i="3"/>
  <c r="D8" i="3"/>
</calcChain>
</file>

<file path=xl/sharedStrings.xml><?xml version="1.0" encoding="utf-8"?>
<sst xmlns="http://schemas.openxmlformats.org/spreadsheetml/2006/main" count="350" uniqueCount="122">
  <si>
    <t>Total Resources Available from Federal Sources</t>
  </si>
  <si>
    <t xml:space="preserve">     New</t>
  </si>
  <si>
    <t xml:space="preserve">     Existing</t>
  </si>
  <si>
    <t>Total Resources Available from Other Non-State Sources</t>
  </si>
  <si>
    <t>State Resources</t>
  </si>
  <si>
    <t>Internal Allocation</t>
  </si>
  <si>
    <t>Internal Reallocation</t>
  </si>
  <si>
    <t>Student Tuition</t>
  </si>
  <si>
    <t>TOTAL</t>
  </si>
  <si>
    <t>B.  Breakdown of Budget Expenses/Requirements</t>
  </si>
  <si>
    <t>Staff:</t>
  </si>
  <si>
    <t>Executive, Administrative, Managerial</t>
  </si>
  <si>
    <t xml:space="preserve">    New</t>
  </si>
  <si>
    <t xml:space="preserve">    Existing</t>
  </si>
  <si>
    <t>Other Professional</t>
  </si>
  <si>
    <t xml:space="preserve">    Exisiting</t>
  </si>
  <si>
    <t>Faculty</t>
  </si>
  <si>
    <t>Graduate Assistants</t>
  </si>
  <si>
    <t>Student Employees</t>
  </si>
  <si>
    <t>Equipment and Instructional Materials</t>
  </si>
  <si>
    <t xml:space="preserve">Narrative Explanation/Justification:  </t>
  </si>
  <si>
    <t>Library</t>
  </si>
  <si>
    <t>Contractual Services</t>
  </si>
  <si>
    <t xml:space="preserve">Narrative Explanation/Justification  </t>
  </si>
  <si>
    <t>Academic and/or Student Support Services</t>
  </si>
  <si>
    <t>Other Support Services</t>
  </si>
  <si>
    <t>Faculty Development</t>
  </si>
  <si>
    <t>Assessment</t>
  </si>
  <si>
    <t>Other</t>
  </si>
  <si>
    <t>Narrative Explanation/Justification:</t>
  </si>
  <si>
    <r>
      <t>1</t>
    </r>
    <r>
      <rPr>
        <b/>
        <vertAlign val="superscript"/>
        <sz val="12"/>
        <rFont val="Calibri"/>
        <family val="2"/>
      </rPr>
      <t>st</t>
    </r>
    <r>
      <rPr>
        <b/>
        <sz val="12"/>
        <rFont val="Calibri"/>
        <family val="2"/>
      </rPr>
      <t xml:space="preserve"> Year</t>
    </r>
  </si>
  <si>
    <r>
      <t>2</t>
    </r>
    <r>
      <rPr>
        <b/>
        <vertAlign val="superscript"/>
        <sz val="12"/>
        <rFont val="Calibri"/>
        <family val="2"/>
      </rPr>
      <t>nd</t>
    </r>
    <r>
      <rPr>
        <b/>
        <sz val="12"/>
        <rFont val="Calibri"/>
        <family val="2"/>
      </rPr>
      <t xml:space="preserve"> Year</t>
    </r>
  </si>
  <si>
    <r>
      <t>3</t>
    </r>
    <r>
      <rPr>
        <b/>
        <vertAlign val="superscript"/>
        <sz val="12"/>
        <rFont val="Calibri"/>
        <family val="2"/>
      </rPr>
      <t>rd</t>
    </r>
    <r>
      <rPr>
        <b/>
        <sz val="12"/>
        <rFont val="Calibri"/>
        <family val="2"/>
      </rPr>
      <t xml:space="preserve"> Year</t>
    </r>
  </si>
  <si>
    <r>
      <t>4</t>
    </r>
    <r>
      <rPr>
        <b/>
        <vertAlign val="superscript"/>
        <sz val="12"/>
        <rFont val="Calibri"/>
        <family val="2"/>
      </rPr>
      <t>th</t>
    </r>
    <r>
      <rPr>
        <b/>
        <sz val="12"/>
        <rFont val="Calibri"/>
        <family val="2"/>
      </rPr>
      <t xml:space="preserve"> Year</t>
    </r>
  </si>
  <si>
    <r>
      <t>5</t>
    </r>
    <r>
      <rPr>
        <b/>
        <vertAlign val="superscript"/>
        <sz val="12"/>
        <rFont val="Calibri"/>
        <family val="2"/>
      </rPr>
      <t>th</t>
    </r>
    <r>
      <rPr>
        <b/>
        <sz val="12"/>
        <rFont val="Calibri"/>
        <family val="2"/>
      </rPr>
      <t xml:space="preserve"> Year</t>
    </r>
  </si>
  <si>
    <r>
      <t xml:space="preserve">    </t>
    </r>
    <r>
      <rPr>
        <sz val="12"/>
        <rFont val="Calibri"/>
        <family val="2"/>
      </rPr>
      <t>New</t>
    </r>
  </si>
  <si>
    <r>
      <t xml:space="preserve">Narrative Explanation/Justification: </t>
    </r>
    <r>
      <rPr>
        <i/>
        <sz val="12"/>
        <rFont val="Calibri"/>
        <family val="2"/>
      </rPr>
      <t>Includes salaries of all listed above.  Identify the number of new faculty required and whether the new hires will be part-time or full-time. Identify the number of assistantships/stipends that will be provided. Include the level of support for each assistantship/stipend.</t>
    </r>
    <r>
      <rPr>
        <sz val="12"/>
        <rFont val="Calibri"/>
        <family val="2"/>
      </rPr>
      <t xml:space="preserve">  </t>
    </r>
  </si>
  <si>
    <t xml:space="preserve">Funding Sources, by year of program: </t>
  </si>
  <si>
    <t xml:space="preserve">A. </t>
  </si>
  <si>
    <t>Complete the following table for the first five years of the proposed program and provide an explanation of how the institution will sustain funding needs. *The total funding and expenses in the table should be the same, or explain sources(s) of additional funding for the proposed program.</t>
  </si>
  <si>
    <t>~ New</t>
  </si>
  <si>
    <t>~ Existing</t>
  </si>
  <si>
    <r>
      <t>1</t>
    </r>
    <r>
      <rPr>
        <b/>
        <i/>
        <vertAlign val="superscript"/>
        <sz val="10"/>
        <rFont val="Times New Roman"/>
        <family val="1"/>
      </rPr>
      <t>st</t>
    </r>
    <r>
      <rPr>
        <b/>
        <i/>
        <sz val="10"/>
        <rFont val="Times New Roman"/>
        <family val="1"/>
      </rPr>
      <t xml:space="preserve"> Year</t>
    </r>
  </si>
  <si>
    <r>
      <t>2</t>
    </r>
    <r>
      <rPr>
        <b/>
        <i/>
        <vertAlign val="superscript"/>
        <sz val="10"/>
        <rFont val="Times New Roman"/>
        <family val="1"/>
      </rPr>
      <t>nd</t>
    </r>
    <r>
      <rPr>
        <b/>
        <i/>
        <sz val="10"/>
        <rFont val="Times New Roman"/>
        <family val="1"/>
      </rPr>
      <t xml:space="preserve"> Year</t>
    </r>
  </si>
  <si>
    <r>
      <t>3</t>
    </r>
    <r>
      <rPr>
        <b/>
        <i/>
        <vertAlign val="superscript"/>
        <sz val="10"/>
        <rFont val="Times New Roman"/>
        <family val="1"/>
      </rPr>
      <t>rd</t>
    </r>
    <r>
      <rPr>
        <b/>
        <i/>
        <sz val="10"/>
        <rFont val="Times New Roman"/>
        <family val="1"/>
      </rPr>
      <t xml:space="preserve"> Year</t>
    </r>
  </si>
  <si>
    <r>
      <t>4</t>
    </r>
    <r>
      <rPr>
        <b/>
        <i/>
        <vertAlign val="superscript"/>
        <sz val="10"/>
        <rFont val="Times New Roman"/>
        <family val="1"/>
      </rPr>
      <t>th</t>
    </r>
    <r>
      <rPr>
        <b/>
        <i/>
        <sz val="10"/>
        <rFont val="Times New Roman"/>
        <family val="1"/>
      </rPr>
      <t xml:space="preserve"> Year</t>
    </r>
  </si>
  <si>
    <r>
      <t>5</t>
    </r>
    <r>
      <rPr>
        <b/>
        <i/>
        <vertAlign val="superscript"/>
        <sz val="10"/>
        <rFont val="Times New Roman"/>
        <family val="1"/>
      </rPr>
      <t>th</t>
    </r>
    <r>
      <rPr>
        <b/>
        <i/>
        <sz val="10"/>
        <rFont val="Times New Roman"/>
        <family val="1"/>
      </rPr>
      <t xml:space="preserve"> Year</t>
    </r>
  </si>
  <si>
    <r>
      <t>1</t>
    </r>
    <r>
      <rPr>
        <b/>
        <vertAlign val="superscript"/>
        <sz val="13.5"/>
        <rFont val="Times New Roman"/>
        <family val="1"/>
      </rPr>
      <t>st</t>
    </r>
    <r>
      <rPr>
        <b/>
        <sz val="13.5"/>
        <rFont val="Times New Roman"/>
        <family val="1"/>
      </rPr>
      <t xml:space="preserve"> Year</t>
    </r>
  </si>
  <si>
    <r>
      <t>2</t>
    </r>
    <r>
      <rPr>
        <b/>
        <vertAlign val="superscript"/>
        <sz val="13.5"/>
        <rFont val="Times New Roman"/>
        <family val="1"/>
      </rPr>
      <t>nd</t>
    </r>
    <r>
      <rPr>
        <b/>
        <sz val="13.5"/>
        <rFont val="Times New Roman"/>
        <family val="1"/>
      </rPr>
      <t xml:space="preserve"> Year</t>
    </r>
  </si>
  <si>
    <r>
      <t>3</t>
    </r>
    <r>
      <rPr>
        <b/>
        <vertAlign val="superscript"/>
        <sz val="13.5"/>
        <rFont val="Times New Roman"/>
        <family val="1"/>
      </rPr>
      <t>rd</t>
    </r>
    <r>
      <rPr>
        <b/>
        <sz val="13.5"/>
        <rFont val="Times New Roman"/>
        <family val="1"/>
      </rPr>
      <t xml:space="preserve"> Year</t>
    </r>
  </si>
  <si>
    <r>
      <t>4</t>
    </r>
    <r>
      <rPr>
        <b/>
        <vertAlign val="superscript"/>
        <sz val="13.5"/>
        <rFont val="Times New Roman"/>
        <family val="1"/>
      </rPr>
      <t>th</t>
    </r>
    <r>
      <rPr>
        <b/>
        <sz val="13.5"/>
        <rFont val="Times New Roman"/>
        <family val="1"/>
      </rPr>
      <t xml:space="preserve"> Year</t>
    </r>
  </si>
  <si>
    <r>
      <t>5</t>
    </r>
    <r>
      <rPr>
        <b/>
        <vertAlign val="superscript"/>
        <sz val="13.5"/>
        <rFont val="Times New Roman"/>
        <family val="1"/>
      </rPr>
      <t>th</t>
    </r>
    <r>
      <rPr>
        <b/>
        <sz val="13.5"/>
        <rFont val="Times New Roman"/>
        <family val="1"/>
      </rPr>
      <t xml:space="preserve"> Year</t>
    </r>
  </si>
  <si>
    <r>
      <rPr>
        <b/>
        <sz val="10"/>
        <rFont val="Times New Roman"/>
        <family val="1"/>
      </rPr>
      <t>Funding Sources, by year of program</t>
    </r>
    <r>
      <rPr>
        <b/>
        <i/>
        <sz val="10"/>
        <rFont val="Times New Roman"/>
        <family val="1"/>
      </rPr>
      <t xml:space="preserve"> (continued)</t>
    </r>
  </si>
  <si>
    <r>
      <t xml:space="preserve">Narrative Explanation/Justification: </t>
    </r>
    <r>
      <rPr>
        <i/>
        <sz val="12"/>
        <rFont val="Times New Roman"/>
        <family val="1"/>
      </rPr>
      <t>Describe the impact of this program on enrollment, tuition, and fees.</t>
    </r>
  </si>
  <si>
    <r>
      <t xml:space="preserve">Narrative Explanation/Justification: </t>
    </r>
    <r>
      <rPr>
        <i/>
        <sz val="12"/>
        <rFont val="Times New Roman"/>
        <family val="1"/>
      </rPr>
      <t>The sources and process of allocation and reallocation should be detailed, including an analysis of the impact of the reduction on existing programs and/or organization units.</t>
    </r>
  </si>
  <si>
    <r>
      <t xml:space="preserve">TOTAL - Funding Sources </t>
    </r>
    <r>
      <rPr>
        <sz val="9"/>
        <rFont val="Times New Roman"/>
        <family val="1"/>
      </rPr>
      <t xml:space="preserve">(REVENUES) -  </t>
    </r>
  </si>
  <si>
    <r>
      <t>1</t>
    </r>
    <r>
      <rPr>
        <b/>
        <vertAlign val="superscript"/>
        <sz val="13.5"/>
        <color indexed="17"/>
        <rFont val="Times New Roman"/>
        <family val="1"/>
      </rPr>
      <t>st</t>
    </r>
    <r>
      <rPr>
        <b/>
        <sz val="13.5"/>
        <color indexed="17"/>
        <rFont val="Times New Roman"/>
        <family val="1"/>
      </rPr>
      <t xml:space="preserve"> Year</t>
    </r>
  </si>
  <si>
    <r>
      <t>2</t>
    </r>
    <r>
      <rPr>
        <b/>
        <vertAlign val="superscript"/>
        <sz val="13.5"/>
        <color indexed="17"/>
        <rFont val="Times New Roman"/>
        <family val="1"/>
      </rPr>
      <t>nd</t>
    </r>
    <r>
      <rPr>
        <b/>
        <sz val="13.5"/>
        <color indexed="17"/>
        <rFont val="Times New Roman"/>
        <family val="1"/>
      </rPr>
      <t xml:space="preserve"> Year</t>
    </r>
  </si>
  <si>
    <r>
      <t>3</t>
    </r>
    <r>
      <rPr>
        <b/>
        <vertAlign val="superscript"/>
        <sz val="13.5"/>
        <color indexed="17"/>
        <rFont val="Times New Roman"/>
        <family val="1"/>
      </rPr>
      <t>rd</t>
    </r>
    <r>
      <rPr>
        <b/>
        <sz val="13.5"/>
        <color indexed="17"/>
        <rFont val="Times New Roman"/>
        <family val="1"/>
      </rPr>
      <t xml:space="preserve"> Year</t>
    </r>
  </si>
  <si>
    <r>
      <t>4</t>
    </r>
    <r>
      <rPr>
        <b/>
        <vertAlign val="superscript"/>
        <sz val="13.5"/>
        <color indexed="17"/>
        <rFont val="Times New Roman"/>
        <family val="1"/>
      </rPr>
      <t>th</t>
    </r>
    <r>
      <rPr>
        <b/>
        <sz val="13.5"/>
        <color indexed="17"/>
        <rFont val="Times New Roman"/>
        <family val="1"/>
      </rPr>
      <t xml:space="preserve"> Year</t>
    </r>
  </si>
  <si>
    <r>
      <t>5</t>
    </r>
    <r>
      <rPr>
        <b/>
        <vertAlign val="superscript"/>
        <sz val="13.5"/>
        <color indexed="17"/>
        <rFont val="Times New Roman"/>
        <family val="1"/>
      </rPr>
      <t>th</t>
    </r>
    <r>
      <rPr>
        <b/>
        <sz val="13.5"/>
        <color indexed="17"/>
        <rFont val="Times New Roman"/>
        <family val="1"/>
      </rPr>
      <t xml:space="preserve"> Year</t>
    </r>
  </si>
  <si>
    <r>
      <t>1</t>
    </r>
    <r>
      <rPr>
        <b/>
        <i/>
        <vertAlign val="superscript"/>
        <sz val="10"/>
        <color indexed="17"/>
        <rFont val="Times New Roman"/>
        <family val="1"/>
      </rPr>
      <t>st</t>
    </r>
    <r>
      <rPr>
        <b/>
        <i/>
        <sz val="10"/>
        <color indexed="17"/>
        <rFont val="Times New Roman"/>
        <family val="1"/>
      </rPr>
      <t xml:space="preserve"> Year</t>
    </r>
  </si>
  <si>
    <r>
      <t>2</t>
    </r>
    <r>
      <rPr>
        <b/>
        <i/>
        <vertAlign val="superscript"/>
        <sz val="10"/>
        <color indexed="17"/>
        <rFont val="Times New Roman"/>
        <family val="1"/>
      </rPr>
      <t>nd</t>
    </r>
    <r>
      <rPr>
        <b/>
        <i/>
        <sz val="10"/>
        <color indexed="17"/>
        <rFont val="Times New Roman"/>
        <family val="1"/>
      </rPr>
      <t xml:space="preserve"> Year</t>
    </r>
  </si>
  <si>
    <r>
      <t>3</t>
    </r>
    <r>
      <rPr>
        <b/>
        <i/>
        <vertAlign val="superscript"/>
        <sz val="10"/>
        <color indexed="17"/>
        <rFont val="Times New Roman"/>
        <family val="1"/>
      </rPr>
      <t>rd</t>
    </r>
    <r>
      <rPr>
        <b/>
        <i/>
        <sz val="10"/>
        <color indexed="17"/>
        <rFont val="Times New Roman"/>
        <family val="1"/>
      </rPr>
      <t xml:space="preserve"> Year</t>
    </r>
  </si>
  <si>
    <r>
      <t>4</t>
    </r>
    <r>
      <rPr>
        <b/>
        <i/>
        <vertAlign val="superscript"/>
        <sz val="10"/>
        <color indexed="17"/>
        <rFont val="Times New Roman"/>
        <family val="1"/>
      </rPr>
      <t>th</t>
    </r>
    <r>
      <rPr>
        <b/>
        <i/>
        <sz val="10"/>
        <color indexed="17"/>
        <rFont val="Times New Roman"/>
        <family val="1"/>
      </rPr>
      <t xml:space="preserve"> Year</t>
    </r>
  </si>
  <si>
    <r>
      <t>5</t>
    </r>
    <r>
      <rPr>
        <b/>
        <i/>
        <vertAlign val="superscript"/>
        <sz val="10"/>
        <color indexed="17"/>
        <rFont val="Times New Roman"/>
        <family val="1"/>
      </rPr>
      <t>th</t>
    </r>
    <r>
      <rPr>
        <b/>
        <i/>
        <sz val="10"/>
        <color indexed="17"/>
        <rFont val="Times New Roman"/>
        <family val="1"/>
      </rPr>
      <t xml:space="preserve"> Year</t>
    </r>
  </si>
  <si>
    <r>
      <rPr>
        <b/>
        <sz val="10"/>
        <color indexed="17"/>
        <rFont val="Times New Roman"/>
        <family val="1"/>
      </rPr>
      <t>Funding Sources, by year of program</t>
    </r>
    <r>
      <rPr>
        <b/>
        <i/>
        <sz val="10"/>
        <color indexed="17"/>
        <rFont val="Times New Roman"/>
        <family val="1"/>
      </rPr>
      <t xml:space="preserve"> (continued)</t>
    </r>
  </si>
  <si>
    <t>Breakdown of Budget Expenses/Requirements</t>
  </si>
  <si>
    <r>
      <t>1</t>
    </r>
    <r>
      <rPr>
        <b/>
        <vertAlign val="superscript"/>
        <sz val="13.5"/>
        <color indexed="60"/>
        <rFont val="Times New Roman"/>
        <family val="1"/>
      </rPr>
      <t>st</t>
    </r>
    <r>
      <rPr>
        <b/>
        <sz val="13.5"/>
        <color indexed="60"/>
        <rFont val="Times New Roman"/>
        <family val="1"/>
      </rPr>
      <t xml:space="preserve"> Year</t>
    </r>
  </si>
  <si>
    <r>
      <t>2</t>
    </r>
    <r>
      <rPr>
        <b/>
        <vertAlign val="superscript"/>
        <sz val="13.5"/>
        <color indexed="60"/>
        <rFont val="Times New Roman"/>
        <family val="1"/>
      </rPr>
      <t>nd</t>
    </r>
    <r>
      <rPr>
        <b/>
        <sz val="13.5"/>
        <color indexed="60"/>
        <rFont val="Times New Roman"/>
        <family val="1"/>
      </rPr>
      <t xml:space="preserve"> Year</t>
    </r>
  </si>
  <si>
    <r>
      <t>3</t>
    </r>
    <r>
      <rPr>
        <b/>
        <vertAlign val="superscript"/>
        <sz val="13.5"/>
        <color indexed="60"/>
        <rFont val="Times New Roman"/>
        <family val="1"/>
      </rPr>
      <t>rd</t>
    </r>
    <r>
      <rPr>
        <b/>
        <sz val="13.5"/>
        <color indexed="60"/>
        <rFont val="Times New Roman"/>
        <family val="1"/>
      </rPr>
      <t xml:space="preserve"> Year</t>
    </r>
  </si>
  <si>
    <r>
      <t>4</t>
    </r>
    <r>
      <rPr>
        <b/>
        <vertAlign val="superscript"/>
        <sz val="13.5"/>
        <color indexed="60"/>
        <rFont val="Times New Roman"/>
        <family val="1"/>
      </rPr>
      <t>th</t>
    </r>
    <r>
      <rPr>
        <b/>
        <sz val="13.5"/>
        <color indexed="60"/>
        <rFont val="Times New Roman"/>
        <family val="1"/>
      </rPr>
      <t xml:space="preserve"> Year</t>
    </r>
  </si>
  <si>
    <r>
      <t>5</t>
    </r>
    <r>
      <rPr>
        <b/>
        <vertAlign val="superscript"/>
        <sz val="13.5"/>
        <color indexed="60"/>
        <rFont val="Times New Roman"/>
        <family val="1"/>
      </rPr>
      <t>th</t>
    </r>
    <r>
      <rPr>
        <b/>
        <sz val="13.5"/>
        <color indexed="60"/>
        <rFont val="Times New Roman"/>
        <family val="1"/>
      </rPr>
      <t xml:space="preserve"> Year</t>
    </r>
  </si>
  <si>
    <r>
      <t>1</t>
    </r>
    <r>
      <rPr>
        <b/>
        <i/>
        <vertAlign val="superscript"/>
        <sz val="10"/>
        <color indexed="60"/>
        <rFont val="Times New Roman"/>
        <family val="1"/>
      </rPr>
      <t>st</t>
    </r>
    <r>
      <rPr>
        <b/>
        <i/>
        <sz val="10"/>
        <color indexed="60"/>
        <rFont val="Times New Roman"/>
        <family val="1"/>
      </rPr>
      <t xml:space="preserve"> Year</t>
    </r>
  </si>
  <si>
    <r>
      <t>2</t>
    </r>
    <r>
      <rPr>
        <b/>
        <i/>
        <vertAlign val="superscript"/>
        <sz val="10"/>
        <color indexed="60"/>
        <rFont val="Times New Roman"/>
        <family val="1"/>
      </rPr>
      <t>nd</t>
    </r>
    <r>
      <rPr>
        <b/>
        <i/>
        <sz val="10"/>
        <color indexed="60"/>
        <rFont val="Times New Roman"/>
        <family val="1"/>
      </rPr>
      <t xml:space="preserve"> Year</t>
    </r>
  </si>
  <si>
    <r>
      <t>3</t>
    </r>
    <r>
      <rPr>
        <b/>
        <i/>
        <vertAlign val="superscript"/>
        <sz val="10"/>
        <color indexed="60"/>
        <rFont val="Times New Roman"/>
        <family val="1"/>
      </rPr>
      <t>rd</t>
    </r>
    <r>
      <rPr>
        <b/>
        <i/>
        <sz val="10"/>
        <color indexed="60"/>
        <rFont val="Times New Roman"/>
        <family val="1"/>
      </rPr>
      <t xml:space="preserve"> Year</t>
    </r>
  </si>
  <si>
    <r>
      <t>4</t>
    </r>
    <r>
      <rPr>
        <b/>
        <i/>
        <vertAlign val="superscript"/>
        <sz val="10"/>
        <color indexed="60"/>
        <rFont val="Times New Roman"/>
        <family val="1"/>
      </rPr>
      <t>th</t>
    </r>
    <r>
      <rPr>
        <b/>
        <i/>
        <sz val="10"/>
        <color indexed="60"/>
        <rFont val="Times New Roman"/>
        <family val="1"/>
      </rPr>
      <t xml:space="preserve"> Year</t>
    </r>
  </si>
  <si>
    <r>
      <t>5</t>
    </r>
    <r>
      <rPr>
        <b/>
        <i/>
        <vertAlign val="superscript"/>
        <sz val="10"/>
        <color indexed="60"/>
        <rFont val="Times New Roman"/>
        <family val="1"/>
      </rPr>
      <t>th</t>
    </r>
    <r>
      <rPr>
        <b/>
        <i/>
        <sz val="10"/>
        <color indexed="60"/>
        <rFont val="Times New Roman"/>
        <family val="1"/>
      </rPr>
      <t xml:space="preserve"> Year</t>
    </r>
  </si>
  <si>
    <t>B.</t>
  </si>
  <si>
    <r>
      <t xml:space="preserve">TOTAL - Expenses/Requirements </t>
    </r>
    <r>
      <rPr>
        <sz val="8"/>
        <rFont val="Times New Roman"/>
        <family val="1"/>
      </rPr>
      <t>(</t>
    </r>
    <r>
      <rPr>
        <b/>
        <sz val="8"/>
        <color indexed="60"/>
        <rFont val="Times New Roman"/>
        <family val="1"/>
      </rPr>
      <t>EXPENDITURES</t>
    </r>
    <r>
      <rPr>
        <sz val="8"/>
        <rFont val="Times New Roman"/>
        <family val="1"/>
      </rPr>
      <t xml:space="preserve">) </t>
    </r>
  </si>
  <si>
    <t>Staff</t>
  </si>
  <si>
    <r>
      <rPr>
        <b/>
        <sz val="10"/>
        <color indexed="60"/>
        <rFont val="Times New Roman"/>
        <family val="1"/>
      </rPr>
      <t xml:space="preserve">Breakdown of Budget Expenses/Requirements </t>
    </r>
    <r>
      <rPr>
        <b/>
        <i/>
        <sz val="10"/>
        <color indexed="60"/>
        <rFont val="Times New Roman"/>
        <family val="1"/>
      </rPr>
      <t>(continued)</t>
    </r>
  </si>
  <si>
    <t xml:space="preserve">B. </t>
  </si>
  <si>
    <r>
      <t xml:space="preserve">TOTAL - Funding Sources </t>
    </r>
    <r>
      <rPr>
        <sz val="9"/>
        <rFont val="Times New Roman"/>
        <family val="1"/>
      </rPr>
      <t>(</t>
    </r>
    <r>
      <rPr>
        <b/>
        <sz val="9"/>
        <color indexed="17"/>
        <rFont val="Times New Roman"/>
        <family val="1"/>
      </rPr>
      <t>REVENUES</t>
    </r>
    <r>
      <rPr>
        <sz val="9"/>
        <rFont val="Times New Roman"/>
        <family val="1"/>
      </rPr>
      <t xml:space="preserve">) </t>
    </r>
  </si>
  <si>
    <r>
      <rPr>
        <b/>
        <sz val="20"/>
        <rFont val="Times New Roman"/>
        <family val="1"/>
      </rPr>
      <t>BALANCE -</t>
    </r>
    <r>
      <rPr>
        <b/>
        <sz val="16"/>
        <rFont val="Times New Roman"/>
        <family val="1"/>
      </rPr>
      <t xml:space="preserve"> </t>
    </r>
    <r>
      <rPr>
        <sz val="10"/>
        <rFont val="Times New Roman"/>
        <family val="1"/>
      </rPr>
      <t>(</t>
    </r>
    <r>
      <rPr>
        <b/>
        <sz val="10"/>
        <rFont val="Times New Roman"/>
        <family val="1"/>
      </rPr>
      <t>SURPLUS</t>
    </r>
    <r>
      <rPr>
        <sz val="10"/>
        <rFont val="Times New Roman"/>
        <family val="1"/>
      </rPr>
      <t>/</t>
    </r>
    <r>
      <rPr>
        <b/>
        <sz val="10"/>
        <color indexed="10"/>
        <rFont val="Times New Roman"/>
        <family val="1"/>
      </rPr>
      <t>DEFICIT</t>
    </r>
    <r>
      <rPr>
        <sz val="10"/>
        <rFont val="Times New Roman"/>
        <family val="1"/>
      </rPr>
      <t xml:space="preserve">) </t>
    </r>
  </si>
  <si>
    <r>
      <t xml:space="preserve">TOTAL - Funding Sources </t>
    </r>
    <r>
      <rPr>
        <sz val="9"/>
        <rFont val="Times New Roman"/>
        <family val="1"/>
      </rPr>
      <t>(</t>
    </r>
    <r>
      <rPr>
        <sz val="9"/>
        <color indexed="17"/>
        <rFont val="Times New Roman"/>
        <family val="1"/>
      </rPr>
      <t>REVENUES</t>
    </r>
    <r>
      <rPr>
        <sz val="9"/>
        <rFont val="Times New Roman"/>
        <family val="1"/>
      </rPr>
      <t>)</t>
    </r>
  </si>
  <si>
    <r>
      <t xml:space="preserve">TOTAL - Expenses/Requirements </t>
    </r>
    <r>
      <rPr>
        <sz val="8"/>
        <rFont val="Times New Roman"/>
        <family val="1"/>
      </rPr>
      <t>(</t>
    </r>
    <r>
      <rPr>
        <sz val="8"/>
        <color indexed="60"/>
        <rFont val="Times New Roman"/>
        <family val="1"/>
      </rPr>
      <t>EXPENDITURES</t>
    </r>
    <r>
      <rPr>
        <sz val="8"/>
        <rFont val="Times New Roman"/>
        <family val="1"/>
      </rPr>
      <t xml:space="preserve">) </t>
    </r>
  </si>
  <si>
    <r>
      <t>1</t>
    </r>
    <r>
      <rPr>
        <b/>
        <i/>
        <vertAlign val="superscript"/>
        <sz val="9"/>
        <color indexed="17"/>
        <rFont val="Times New Roman"/>
        <family val="1"/>
      </rPr>
      <t>st</t>
    </r>
    <r>
      <rPr>
        <b/>
        <i/>
        <sz val="9"/>
        <color indexed="17"/>
        <rFont val="Times New Roman"/>
        <family val="1"/>
      </rPr>
      <t xml:space="preserve"> Year</t>
    </r>
  </si>
  <si>
    <r>
      <t>2</t>
    </r>
    <r>
      <rPr>
        <b/>
        <i/>
        <vertAlign val="superscript"/>
        <sz val="9"/>
        <color indexed="17"/>
        <rFont val="Times New Roman"/>
        <family val="1"/>
      </rPr>
      <t>nd</t>
    </r>
    <r>
      <rPr>
        <b/>
        <i/>
        <sz val="9"/>
        <color indexed="17"/>
        <rFont val="Times New Roman"/>
        <family val="1"/>
      </rPr>
      <t xml:space="preserve"> Year</t>
    </r>
  </si>
  <si>
    <r>
      <t>3</t>
    </r>
    <r>
      <rPr>
        <b/>
        <i/>
        <vertAlign val="superscript"/>
        <sz val="9"/>
        <color indexed="17"/>
        <rFont val="Times New Roman"/>
        <family val="1"/>
      </rPr>
      <t>rd</t>
    </r>
    <r>
      <rPr>
        <b/>
        <i/>
        <sz val="9"/>
        <color indexed="17"/>
        <rFont val="Times New Roman"/>
        <family val="1"/>
      </rPr>
      <t xml:space="preserve"> Year</t>
    </r>
  </si>
  <si>
    <r>
      <t>4</t>
    </r>
    <r>
      <rPr>
        <b/>
        <i/>
        <vertAlign val="superscript"/>
        <sz val="9"/>
        <color indexed="17"/>
        <rFont val="Times New Roman"/>
        <family val="1"/>
      </rPr>
      <t>th</t>
    </r>
    <r>
      <rPr>
        <b/>
        <i/>
        <sz val="9"/>
        <color indexed="17"/>
        <rFont val="Times New Roman"/>
        <family val="1"/>
      </rPr>
      <t xml:space="preserve"> Year</t>
    </r>
  </si>
  <si>
    <r>
      <t>5</t>
    </r>
    <r>
      <rPr>
        <b/>
        <i/>
        <vertAlign val="superscript"/>
        <sz val="9"/>
        <color indexed="17"/>
        <rFont val="Times New Roman"/>
        <family val="1"/>
      </rPr>
      <t>th</t>
    </r>
    <r>
      <rPr>
        <b/>
        <i/>
        <sz val="9"/>
        <color indexed="17"/>
        <rFont val="Times New Roman"/>
        <family val="1"/>
      </rPr>
      <t xml:space="preserve"> Year</t>
    </r>
  </si>
  <si>
    <r>
      <t>1</t>
    </r>
    <r>
      <rPr>
        <b/>
        <i/>
        <vertAlign val="superscript"/>
        <sz val="9"/>
        <color indexed="60"/>
        <rFont val="Times New Roman"/>
        <family val="1"/>
      </rPr>
      <t>st</t>
    </r>
    <r>
      <rPr>
        <b/>
        <i/>
        <sz val="9"/>
        <color indexed="60"/>
        <rFont val="Times New Roman"/>
        <family val="1"/>
      </rPr>
      <t xml:space="preserve"> Year</t>
    </r>
  </si>
  <si>
    <r>
      <t>2</t>
    </r>
    <r>
      <rPr>
        <b/>
        <i/>
        <vertAlign val="superscript"/>
        <sz val="9"/>
        <color indexed="60"/>
        <rFont val="Times New Roman"/>
        <family val="1"/>
      </rPr>
      <t>nd</t>
    </r>
    <r>
      <rPr>
        <b/>
        <i/>
        <sz val="9"/>
        <color indexed="60"/>
        <rFont val="Times New Roman"/>
        <family val="1"/>
      </rPr>
      <t xml:space="preserve"> Year</t>
    </r>
  </si>
  <si>
    <r>
      <t>3</t>
    </r>
    <r>
      <rPr>
        <b/>
        <i/>
        <vertAlign val="superscript"/>
        <sz val="9"/>
        <color indexed="60"/>
        <rFont val="Times New Roman"/>
        <family val="1"/>
      </rPr>
      <t>rd</t>
    </r>
    <r>
      <rPr>
        <b/>
        <i/>
        <sz val="9"/>
        <color indexed="60"/>
        <rFont val="Times New Roman"/>
        <family val="1"/>
      </rPr>
      <t xml:space="preserve"> Year</t>
    </r>
  </si>
  <si>
    <r>
      <t>4</t>
    </r>
    <r>
      <rPr>
        <b/>
        <i/>
        <vertAlign val="superscript"/>
        <sz val="9"/>
        <color indexed="60"/>
        <rFont val="Times New Roman"/>
        <family val="1"/>
      </rPr>
      <t>th</t>
    </r>
    <r>
      <rPr>
        <b/>
        <i/>
        <sz val="9"/>
        <color indexed="60"/>
        <rFont val="Times New Roman"/>
        <family val="1"/>
      </rPr>
      <t xml:space="preserve"> Year</t>
    </r>
  </si>
  <si>
    <r>
      <t>5</t>
    </r>
    <r>
      <rPr>
        <b/>
        <i/>
        <vertAlign val="superscript"/>
        <sz val="9"/>
        <color indexed="60"/>
        <rFont val="Times New Roman"/>
        <family val="1"/>
      </rPr>
      <t>th</t>
    </r>
    <r>
      <rPr>
        <b/>
        <i/>
        <sz val="9"/>
        <color indexed="60"/>
        <rFont val="Times New Roman"/>
        <family val="1"/>
      </rPr>
      <t xml:space="preserve"> Year</t>
    </r>
  </si>
  <si>
    <t>Internal</t>
  </si>
  <si>
    <t>Total</t>
  </si>
  <si>
    <t>Student Space and Equipment (if doctorate)</t>
  </si>
  <si>
    <t>Faculty Space and Equipment (if doctorate)</t>
  </si>
  <si>
    <r>
      <t xml:space="preserve">Narrative Explanation/Justification: </t>
    </r>
    <r>
      <rPr>
        <i/>
        <sz val="12"/>
        <rFont val="Times New Roman"/>
        <family val="1"/>
      </rPr>
      <t xml:space="preserve">The sources and process of allocation and reallocation should be detailed, including an analysis of the impact of the reduction on existing programs and/or organization units. Internal reallocation are those estimated dollars that will be dedicated to fund the start-up and support of the new academic program – typically defined as faculty, administrative/staff and operational expenses.  </t>
    </r>
  </si>
  <si>
    <t>Funding Total over 5 Years (will pre-populate)</t>
  </si>
  <si>
    <t>Expenses Total over 5 Years (will pre-populate)</t>
  </si>
  <si>
    <t xml:space="preserve">Complete the following expense spreadsheet for the first five years of the proposed program  
Provide a detailed explanation wherever dollar amounts are reported, including how the numbers were calculated.  
You should also add any existing dollar amounts and department allocation for new dollar amounts reported in this Expenses spreadsheet to the Funding Sources spreadsheet (under Internal allocation or reallocation).
*The FundingSource Expenses-Combined spreadsheet will pre-populate from the numbers entered into the Funding Sources and Expenses spreadsheets. The total funding and expenses shown in the Combined spreadsheet should be the same or show an excess in funding (provide an explanation for any excess funding).  </t>
  </si>
  <si>
    <r>
      <t xml:space="preserve">Complete the following table for the first five years of the proposed program and provide an explanation of how the institution will sustain funding needs. For any existing dollar amounts and department allocation for new dollar amounts reported in the Expenses spreadsheet, also add the dollar amounts to the Funding Sources spreadsheet under Internal allocation or reallocation. 
You must add an explanation/justification for any dollar amount reported in this table.
*The FundingSource Expenses-Combined spreadsheet will pre-populate from the numbers entered into the Funding Sources and Expenses spreadsheets.  The total funding and expenses shown in the Combined spreadsheet should be the same (i.e., there should be enough funding to cover the proposed expenses). Provide an explanation for any excess funding beyond those needed to cover expenses.
</t>
    </r>
    <r>
      <rPr>
        <b/>
        <sz val="10.5"/>
        <rFont val="Times New Roman"/>
        <family val="1"/>
      </rPr>
      <t>UofL BUDGET MODEL</t>
    </r>
    <r>
      <rPr>
        <sz val="10.5"/>
        <rFont val="Times New Roman"/>
        <family val="1"/>
      </rPr>
      <t xml:space="preserve">
The budget for the proposed program is to be in alignment with the latest budget assumptions from the Budget Model Workgroup.
Undergraduate*
Academic units receive $333 per credit hour instructed. Every credit hour is treated the same under the model. 
Graduate/Professional*
Graduate: 75% (net of mandatory student fees) of tuition review revenue allocated according to a student’s home academic program.
Professional: 85% of tuition revenues generated from professional degree (law, dentistry, medicine), doctoral, and DNP programs allocated to the student’s home academic program. For purposes of the budget model, doctoral programs fall in the Professional category.
Note: The new budget model will allocate resources to the academic unit based on where the credit hour is instructed. The unit dean will decide how to distribute funds within the college.
*These definitions of the Budget Model are subject to change.
  </t>
    </r>
  </si>
  <si>
    <t xml:space="preserve"> </t>
  </si>
  <si>
    <t>Global Supply Chain Management is a BSBA degree program not a Doctorate program.</t>
  </si>
  <si>
    <t xml:space="preserve">Cost of a new computer and office setup for the new Term faulty member. </t>
  </si>
  <si>
    <t xml:space="preserve">University of Louisville Libraries have resources that marginally support the proposed program. Based on an internal program review,  University Libraries recommended $1,000 in funding during the first year of the program to purchase recently published print and electronic books in global supply chain management that focus on artificial intelligence and other emerging technologies and practices in the field. 
</t>
  </si>
  <si>
    <t>As the programs grows and enrollment surpasses 55 students (projected in Year 3), there may be a need for additional advising and/or support services to support the growing College of Business student population. This expense will be covered by contingency funds documented in the expense category labeled  "Other."</t>
  </si>
  <si>
    <t>Faculty will maximize services and training offered by the UofL Delphi Center.  Any additional faculty development expenses will be covered by contingency funds documented in the expense category labeled  "Other."</t>
  </si>
  <si>
    <t xml:space="preserve">The program co-directors are responsible for overall program assessment. Therefore, costs associated with program assessment are covered in the co-director stipend. </t>
  </si>
  <si>
    <t xml:space="preserve">Narrative Explanation/Justification: Includes salaries for all listed above and explain how they were calculated. Identify the number of new faculty required and wheB20:G21ther the new hires will be part-time or full-time.  Identify the number of assistantships/stipends that will be provided.  Include the level of support for each assistantship/stipend. </t>
  </si>
  <si>
    <t xml:space="preserve">A </t>
  </si>
  <si>
    <t>We estimate a total cost of about $21,000 for publicity and promotion over the first 5 years of the program. Approximately $5,000 in FY26 to launch the program is not reflected in this budget worksheet. In year 1 of the program, roughly $10,000 will be allocated in FY27, $5,000 in FY 28, and another $2,000 annually for the following two years (FY29-30). These funds will be used to build awareness, consideration and application to the program with qualified audiences through the selective production of promotional materials, content creation for traditional and social media, student recruitment events and limited digital advertising.
The program will utilize internal University and College of Business promotional resources whenever possible to achieve its marketing goals while minimizing incremental cost to the University.
NOTE:  This cost estimate does not reflect the FY26 program startup promotion/marketing expenses ($5,000).  Theses costs are covered by internal reallocation.</t>
  </si>
  <si>
    <t>Projected Student Enrollment (First Year and KCTCS Pathways)</t>
  </si>
  <si>
    <t xml:space="preserve">Student Course Load </t>
  </si>
  <si>
    <t xml:space="preserve">The Tables above reflect the number of credit hours each student is expected to complete each year and the five-year enrollment rate projections by FY. Enrollment projections were divided into two subgroups to account for different course requirements for traditional 4-year students and KCTCS Pathways/transfer students. 
Projected revenue for FY27-FY31 was computed using data from the "Student Course Load" and "Projected Student Enrollment (First Year and KCTCS Pathways)" tables.
We assumed an annual  loss of approximately 10% due to normal attrition. Tuition revenue was calculated using the FY 25 revenue share rate of $343 per credit hour and we only included revenue generated for the College of Business (CoB).
As shown in the Student Course Load Table, a new 4-year student will complete 68 credit hours of instruction delivered by the CoB. Based on the recommended flight plan:  Freshman complete 10 credit hours, Sophomores complete 19 credit hours, Juniors complete 18 credit hours and Seniors complete 21 credit hours of courses delivered by the CoB.
Assuming a typical Pathways transfer student has completed the first 2 years of college coursework and will enroll at UofL as a Junior, Pathways students will complete a minimum of 39 hours of instruction delievered by the CoB. Based on the flight plan, Juniors will complete 18 credit hours and Seniors will complete 21 credit hours of courses delivered by the CoB.
The FY27 projected revenue = (number Year Group 1 First Year students * Business Credit Hours in the Year 1 Flight Plan+ number Year Group 1 Pathways students * Business Credit Hours in the Year 3 Flight Plan) * $343= [(9 students*10 hours) + (6 students *18 hours)] * $343 = $67,914.
FY28 projected revenue = [(number Year Group 1 First Year students * Business Credit Hours in the Year 2 Flight Plan+ number Year Group 1 Pathways students * Business Credit Hours in the Year 4 Flight Plan) + (number Year Group 2 First Year students * Business Credit Hours in the Year 1 Flight Plan+ number Year Group 2 Pathways students * Business Credit Hours in the Year 3 Flight Plan) ] * $343 = [(8*19 + 5*21)+((14*10 + 8*18)] * $343 = $185,563
FY29 projected revenue =  [(number Year Group 1 First Year students * Business Credit Hours in the Year 3 Flight Plan) + (number Year Group 2 First Year students * Business Credit Hours in the Year 2 Flight Plan+ number Year Group 2 Pathways students * Business Credit Hours in the Year 4 Flight Plan) +  number Year Group 3 First Year students * Business Credit Hours in the Year 1 Flight Plan+ number Year Group 3 Pathways students * Business Credit Hours in the Year 3 Flight Plan] * $343 = [(7*18) + ((12*19 + 7*21) + (18 * 10 + 12 * 18)] * $343 = $307,671
FY30 projected revenue =  [(number Year Group 1 First Year students * Business Credit Hours in the Year 4 Flight Plan) + (number Year Group 2 First Year students * Business Credit Hours in the Year 3 Flight Plan) +  (number Year Group 3 First Year students * Business Credit Hours in the Year 2 Flight Plan+ number Year Group 3 Pathways students * Business Credit Hours in the Year 4 Flight Plan) +  (number Year Group 4 First Year students * Business Credit Hours in the Year 1 Flight Plan+ number Year Group 4 Pathways students * Business Credit Hours in the Year 3 Flight Plan) ] * $343 = [(7*21) +(11*18) + (16 *19 + 11 * 21) + (20 * 10 + 16 * 18)] * $343 = $ 469,224
FY31 projected revenue = FY30 projected revenue =  [(number Year Group 2 First Year students * Business Credit Hours in the Year 4 Flight Plan) +  (number Year Group 3 First Year students * Business Credit Hours in the Year 3 Flight Plan) +  (number Year Group 4 First Year students * Business Credit Hours in the Year 2 Flight Plan+ number Year Group 4 Pathways students * Business Credit Hours in the Year 4 Flight Plan) +  (number Year Group 5 First Year students * Business Credit Hours in the Year 1 Flight Plan+ number Year Group 5 Pathways students * Business Credit Hours in the Year 3 Flight Plan)  ] * $343 = [(10*21) + (15*18) + (18 *19 + 14 * 21) + (20 * 10 + 16 * 18)] * $343 = $550,172
A review of current course offerings and enrollment numbers within the College of Business indicate that there is sufficient capacity to support this growth in student enrollment.  
</t>
  </si>
  <si>
    <r>
      <rPr>
        <b/>
        <i/>
        <sz val="12"/>
        <rFont val="Times New Roman"/>
        <family val="1"/>
      </rPr>
      <t>Executive, Administrative, Managerial</t>
    </r>
    <r>
      <rPr>
        <i/>
        <sz val="12"/>
        <rFont val="Times New Roman"/>
        <family val="1"/>
      </rPr>
      <t>:</t>
    </r>
    <r>
      <rPr>
        <sz val="12"/>
        <rFont val="Times New Roman"/>
        <family val="1"/>
      </rPr>
      <t xml:space="preserve"> This esitmate includes compenstion for two program co-directors and part-time program administartive support. 
    Two existing faculty members appointed as program co-directors at $20,000/year. Including a 28.5% fringe reflects a total compensation of $25,700/year per co-director for a total cost of $51,400/year.
    Administrative support can be provided by existing staff. Estimating support requirements at .20 full-time equivalent and using a base salary of $30.18 (Grade 5) reflects a cost of (.20 * 40 hours/week * 52 weeks/year * 30.81 $/hour) = $12,555/year. Including a 28.5% fringe reflects a total compensation of $16,133/year.
</t>
    </r>
    <r>
      <rPr>
        <i/>
        <sz val="12"/>
        <rFont val="Times New Roman"/>
        <family val="1"/>
      </rPr>
      <t>Total Executive, Administrative, Managerial cost is $51,400 + $16,133 = $67,533 for the 1st year.</t>
    </r>
    <r>
      <rPr>
        <sz val="12"/>
        <rFont val="Times New Roman"/>
        <family val="1"/>
      </rPr>
      <t xml:space="preserve">
</t>
    </r>
    <r>
      <rPr>
        <i/>
        <sz val="12"/>
        <rFont val="Times New Roman"/>
        <family val="1"/>
      </rPr>
      <t xml:space="preserve">Costs for years 2-5 include a 2% escalator for salaries and fringes. 
</t>
    </r>
    <r>
      <rPr>
        <b/>
        <i/>
        <sz val="12"/>
        <rFont val="Times New Roman"/>
        <family val="1"/>
      </rPr>
      <t xml:space="preserve">
Faculty</t>
    </r>
    <r>
      <rPr>
        <sz val="12"/>
        <rFont val="Times New Roman"/>
        <family val="1"/>
      </rPr>
      <t xml:space="preserve">: This esitmate includes compenstion for one new full-time Term faculty in Year 1 (FY27) and two new part-time lecturers begining in Year 3 (FY29). 
   </t>
    </r>
    <r>
      <rPr>
        <b/>
        <sz val="12"/>
        <rFont val="Times New Roman"/>
        <family val="1"/>
      </rPr>
      <t xml:space="preserve"> One new full-time Term </t>
    </r>
    <r>
      <rPr>
        <sz val="12"/>
        <rFont val="Times New Roman"/>
        <family val="1"/>
      </rPr>
      <t xml:space="preserve">faculty member with teaching and course development responsibilities will be required the 1st year to support program launch, instruction and course development. Total compensation includes </t>
    </r>
    <r>
      <rPr>
        <i/>
        <sz val="12"/>
        <rFont val="Times New Roman"/>
        <family val="1"/>
      </rPr>
      <t xml:space="preserve">a base salary of $120,000 per year plus a 28.5% fringe adjustment for a total of $154,200/year. Costs for years 2-5 include a 2% escalator for salaries and fringes. </t>
    </r>
    <r>
      <rPr>
        <sz val="12"/>
        <rFont val="Times New Roman"/>
        <family val="1"/>
      </rPr>
      <t xml:space="preserve">
    </t>
    </r>
    <r>
      <rPr>
        <b/>
        <sz val="12"/>
        <rFont val="Times New Roman"/>
        <family val="1"/>
      </rPr>
      <t>Two new part-time lecturers</t>
    </r>
    <r>
      <rPr>
        <sz val="12"/>
        <rFont val="Times New Roman"/>
        <family val="1"/>
      </rPr>
      <t xml:space="preserve"> with specific subject matter expertise may be required as the programs grows and enrollment surpasses 55 students. Based on our growth projections, this hiring action will occur in</t>
    </r>
    <r>
      <rPr>
        <b/>
        <sz val="12"/>
        <rFont val="Times New Roman"/>
        <family val="1"/>
      </rPr>
      <t xml:space="preserve"> YEAR 3.</t>
    </r>
    <r>
      <rPr>
        <sz val="12"/>
        <rFont val="Times New Roman"/>
        <family val="1"/>
      </rPr>
      <t xml:space="preserve"> Total compensation includes a base salary of</t>
    </r>
    <r>
      <rPr>
        <i/>
        <sz val="12"/>
        <rFont val="Times New Roman"/>
        <family val="1"/>
      </rPr>
      <t xml:space="preserve"> $4,000 per year plus a 7.91% fringe adjustment for a total of $4,316.4 per lecturer or $8640/year.  Cost for part-time lecturers does not include a 2% escalator.
</t>
    </r>
    <r>
      <rPr>
        <b/>
        <i/>
        <sz val="12"/>
        <rFont val="Times New Roman"/>
        <family val="1"/>
      </rPr>
      <t>NOTE:</t>
    </r>
    <r>
      <rPr>
        <i/>
        <sz val="12"/>
        <rFont val="Times New Roman"/>
        <family val="1"/>
      </rPr>
      <t xml:space="preserve">   This cost estimate does not reflect FY25/FY26 startup costs for two Faculty Co-Directors ($25,700 per year) and Part time administrative support ($8,038 per year).  Total Staff startup costs are $33,738 per year and covered by internal reallocation.</t>
    </r>
  </si>
  <si>
    <r>
      <t xml:space="preserve">It is standard policy for the College of Business (CoB) to include a 10% contingency allocation for unanticipated expenses. This expense represents the 10% contingency allocation that can be applied to faculty development, academic/student support, or other unanticipated expenses associated with new program startup. 
The contingency allocation reflects 10% of College of Business (CoB) Tuition/Fees. Based on enrollment projections, CoB tuition and fees are estimated at: 
</t>
    </r>
    <r>
      <rPr>
        <b/>
        <i/>
        <sz val="12"/>
        <rFont val="Times New Roman"/>
        <family val="1"/>
      </rPr>
      <t>Year</t>
    </r>
    <r>
      <rPr>
        <b/>
        <sz val="12"/>
        <rFont val="Times New Roman"/>
        <family val="1"/>
      </rPr>
      <t xml:space="preserve">   </t>
    </r>
    <r>
      <rPr>
        <b/>
        <i/>
        <sz val="12"/>
        <rFont val="Times New Roman"/>
        <family val="1"/>
      </rPr>
      <t xml:space="preserve">  CoB Tuition/Fees</t>
    </r>
    <r>
      <rPr>
        <b/>
        <sz val="12"/>
        <rFont val="Times New Roman"/>
        <family val="1"/>
      </rPr>
      <t xml:space="preserve">   </t>
    </r>
    <r>
      <rPr>
        <b/>
        <i/>
        <sz val="12"/>
        <rFont val="Times New Roman"/>
        <family val="1"/>
      </rPr>
      <t xml:space="preserve">    10% of CoB Tuition/Fees </t>
    </r>
    <r>
      <rPr>
        <b/>
        <sz val="12"/>
        <rFont val="Times New Roman"/>
        <family val="1"/>
      </rPr>
      <t xml:space="preserve">
</t>
    </r>
    <r>
      <rPr>
        <sz val="12"/>
        <rFont val="Times New Roman"/>
        <family val="1"/>
      </rPr>
      <t xml:space="preserve">1               $   67,914                             $ 6,791
2               $185,563                             $ 18,556
3               $307,671                             $ 30,767
4               $469,224                             $ 46,922
5               $550,172   </t>
    </r>
    <r>
      <rPr>
        <b/>
        <sz val="12"/>
        <rFont val="Times New Roman"/>
        <family val="1"/>
      </rPr>
      <t xml:space="preserve">                        </t>
    </r>
    <r>
      <rPr>
        <sz val="12"/>
        <rFont val="Times New Roman"/>
        <family val="1"/>
      </rPr>
      <t xml:space="preserve">  $ 55,017  </t>
    </r>
    <r>
      <rPr>
        <b/>
        <sz val="12"/>
        <rFont val="Times New Roman"/>
        <family val="1"/>
      </rPr>
      <t xml:space="preserve"> 
</t>
    </r>
    <r>
      <rPr>
        <sz val="12"/>
        <rFont val="Times New Roman"/>
        <family val="1"/>
      </rPr>
      <t>Reference the "Student Tuition" section of the "FundingSources" worksheet in this document for the CoB Tuition/Fees computional approach.</t>
    </r>
  </si>
  <si>
    <r>
      <t xml:space="preserve">The Global Supply Chain Management BSBA degree program is a University of Louisville strategic priority and there is no reduction to existing programs/organizational units. University CoB Leadership agreed to provide internal allocation to support program start-up costs.
A 28.5% fringe and 2% annual cost of living allowence was added to personnel salary computations.
Based on enrollment projections and startup costs, the program will begin to generate sufficient revenue to cover expenditures in Year 3 (FY29).
</t>
    </r>
    <r>
      <rPr>
        <b/>
        <sz val="12"/>
        <rFont val="Times New Roman"/>
        <family val="1"/>
      </rPr>
      <t>Estimated expenditures for Year 1 (FY27) are $242,524</t>
    </r>
    <r>
      <rPr>
        <sz val="12"/>
        <rFont val="Times New Roman"/>
        <family val="1"/>
      </rPr>
      <t xml:space="preserve"> </t>
    </r>
    <r>
      <rPr>
        <b/>
        <sz val="12"/>
        <rFont val="Times New Roman"/>
        <family val="1"/>
      </rPr>
      <t xml:space="preserve">and include the following: </t>
    </r>
    <r>
      <rPr>
        <sz val="12"/>
        <rFont val="Times New Roman"/>
        <family val="1"/>
      </rPr>
      <t xml:space="preserve">
</t>
    </r>
    <r>
      <rPr>
        <i/>
        <sz val="12"/>
        <rFont val="Times New Roman"/>
        <family val="1"/>
      </rPr>
      <t>Personnel</t>
    </r>
    <r>
      <rPr>
        <sz val="12"/>
        <rFont val="Times New Roman"/>
        <family val="1"/>
      </rPr>
      <t xml:space="preserve">: Two Co-directors ($25,700 ea), One New Term Faculty ($154,200), .2 FTE Admin Support  ($16,133) = 2*$25,700 + $154,200 + $16,133 = $221,733
</t>
    </r>
    <r>
      <rPr>
        <i/>
        <sz val="12"/>
        <rFont val="Times New Roman"/>
        <family val="1"/>
      </rPr>
      <t>Publicity &amp; Promotion</t>
    </r>
    <r>
      <rPr>
        <sz val="12"/>
        <rFont val="Times New Roman"/>
        <family val="1"/>
      </rPr>
      <t xml:space="preserve"> $10,000
</t>
    </r>
    <r>
      <rPr>
        <i/>
        <sz val="12"/>
        <rFont val="Times New Roman"/>
        <family val="1"/>
      </rPr>
      <t>Computer for New Term Faculty</t>
    </r>
    <r>
      <rPr>
        <sz val="12"/>
        <rFont val="Times New Roman"/>
        <family val="1"/>
      </rPr>
      <t xml:space="preserve"> $3,000
</t>
    </r>
    <r>
      <rPr>
        <i/>
        <sz val="12"/>
        <rFont val="Times New Roman"/>
        <family val="1"/>
      </rPr>
      <t>Library Resources</t>
    </r>
    <r>
      <rPr>
        <sz val="12"/>
        <rFont val="Times New Roman"/>
        <family val="1"/>
      </rPr>
      <t xml:space="preserve"> $1,000
</t>
    </r>
    <r>
      <rPr>
        <i/>
        <sz val="12"/>
        <rFont val="Times New Roman"/>
        <family val="1"/>
      </rPr>
      <t>College of Business 10% Contingency</t>
    </r>
    <r>
      <rPr>
        <sz val="12"/>
        <rFont val="Times New Roman"/>
        <family val="1"/>
      </rPr>
      <t xml:space="preserve"> $6791
</t>
    </r>
    <r>
      <rPr>
        <b/>
        <sz val="12"/>
        <rFont val="Times New Roman"/>
        <family val="1"/>
      </rPr>
      <t>Estimated Tuition Revenue for Year 1 is $67,914
YEAR 1 Reallocation Support = Expenditures - Revenue  = $242,524 - 67,914 = $174,610</t>
    </r>
    <r>
      <rPr>
        <sz val="12"/>
        <rFont val="Times New Roman"/>
        <family val="1"/>
      </rPr>
      <t xml:space="preserve">
</t>
    </r>
    <r>
      <rPr>
        <b/>
        <sz val="12"/>
        <rFont val="Times New Roman"/>
        <family val="1"/>
      </rPr>
      <t xml:space="preserve">Estimated expenditures for Year 2 (FY28) are $249,724 and include the following: </t>
    </r>
    <r>
      <rPr>
        <sz val="12"/>
        <rFont val="Times New Roman"/>
        <family val="1"/>
      </rPr>
      <t xml:space="preserve">
</t>
    </r>
    <r>
      <rPr>
        <i/>
        <sz val="12"/>
        <rFont val="Times New Roman"/>
        <family val="1"/>
      </rPr>
      <t>Personnel</t>
    </r>
    <r>
      <rPr>
        <sz val="12"/>
        <rFont val="Times New Roman"/>
        <family val="1"/>
      </rPr>
      <t xml:space="preserve">: Two Co-directors ($26,214 ea), One New Term Faculty ($157,284), .2 FTE Admin Support ($16,456) =  = 2*$26,214 + $157,284 + $16,456 = $226,168
</t>
    </r>
    <r>
      <rPr>
        <i/>
        <sz val="12"/>
        <rFont val="Times New Roman"/>
        <family val="1"/>
      </rPr>
      <t>Publicity &amp; Promotion</t>
    </r>
    <r>
      <rPr>
        <sz val="12"/>
        <rFont val="Times New Roman"/>
        <family val="1"/>
      </rPr>
      <t xml:space="preserve"> $5,000
</t>
    </r>
    <r>
      <rPr>
        <i/>
        <sz val="12"/>
        <rFont val="Times New Roman"/>
        <family val="1"/>
      </rPr>
      <t>College of Business 10% Contingency</t>
    </r>
    <r>
      <rPr>
        <sz val="12"/>
        <rFont val="Times New Roman"/>
        <family val="1"/>
      </rPr>
      <t xml:space="preserve"> $18,556
</t>
    </r>
    <r>
      <rPr>
        <b/>
        <sz val="12"/>
        <rFont val="Times New Roman"/>
        <family val="1"/>
      </rPr>
      <t>Estimated Tuition Revenue for Year 2 is $185,563
YEAR 2 Reallocation Support = Expenditures - Revenue =  $249,724 - 185,563 = $64,161</t>
    </r>
    <r>
      <rPr>
        <sz val="12"/>
        <rFont val="Times New Roman"/>
        <family val="1"/>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</si>
</sst>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_);[Red]\(&quot;$&quot;#,##0.00\)"/>
    <numFmt numFmtId="44" formatCode="_(&quot;$&quot;* #,##0.00_);_(&quot;$&quot;* \(#,##0.00\);_(&quot;$&quot;* &quot;-&quot;??_);_(@_)"/>
    <numFmt numFmtId="43" formatCode="_(* #,##0.00_);_(* \(#,##0.00\);_(* &quot;-&quot;??_);_(@_)"/>
  </numFmts>
  <fonts count="62" x14ac:knownFonts="1">
    <font>
      <sz val="10"/>
      <name val="Arial"/>
    </font>
    <font>
      <sz val="10"/>
      <name val="Arial"/>
      <family val="2"/>
    </font>
    <font>
      <u/>
      <sz val="10"/>
      <color indexed="12"/>
      <name val="Arial"/>
      <family val="2"/>
    </font>
    <font>
      <sz val="12"/>
      <name val="Times New Roman"/>
      <family val="1"/>
    </font>
    <font>
      <b/>
      <sz val="12"/>
      <name val="Times New Roman"/>
      <family val="1"/>
    </font>
    <font>
      <b/>
      <sz val="11"/>
      <name val="Times New Roman"/>
      <family val="1"/>
    </font>
    <font>
      <sz val="10"/>
      <name val="Arial"/>
      <family val="2"/>
    </font>
    <font>
      <b/>
      <sz val="12"/>
      <name val="Calibri"/>
      <family val="2"/>
    </font>
    <font>
      <sz val="12"/>
      <name val="Calibri"/>
      <family val="2"/>
    </font>
    <font>
      <b/>
      <sz val="20"/>
      <name val="Times New Roman"/>
      <family val="1"/>
    </font>
    <font>
      <sz val="10"/>
      <name val="Times New Roman"/>
      <family val="1"/>
    </font>
    <font>
      <i/>
      <sz val="12"/>
      <name val="Calibri"/>
      <family val="2"/>
    </font>
    <font>
      <sz val="12"/>
      <name val="Arial"/>
      <family val="2"/>
    </font>
    <font>
      <b/>
      <vertAlign val="superscript"/>
      <sz val="12"/>
      <name val="Calibri"/>
      <family val="2"/>
    </font>
    <font>
      <u/>
      <sz val="12"/>
      <color indexed="12"/>
      <name val="Arial"/>
      <family val="2"/>
    </font>
    <font>
      <i/>
      <sz val="12"/>
      <name val="Times New Roman"/>
      <family val="1"/>
    </font>
    <font>
      <sz val="9"/>
      <name val="Times New Roman"/>
      <family val="1"/>
    </font>
    <font>
      <sz val="10.5"/>
      <name val="Times New Roman"/>
      <family val="1"/>
    </font>
    <font>
      <b/>
      <i/>
      <sz val="10"/>
      <name val="Times New Roman"/>
      <family val="1"/>
    </font>
    <font>
      <b/>
      <i/>
      <vertAlign val="superscript"/>
      <sz val="10"/>
      <name val="Times New Roman"/>
      <family val="1"/>
    </font>
    <font>
      <b/>
      <sz val="13.5"/>
      <name val="Times New Roman"/>
      <family val="1"/>
    </font>
    <font>
      <b/>
      <vertAlign val="superscript"/>
      <sz val="13.5"/>
      <name val="Times New Roman"/>
      <family val="1"/>
    </font>
    <font>
      <sz val="13.5"/>
      <name val="Arial"/>
      <family val="2"/>
    </font>
    <font>
      <b/>
      <sz val="10"/>
      <name val="Times New Roman"/>
      <family val="1"/>
    </font>
    <font>
      <b/>
      <i/>
      <sz val="12"/>
      <name val="Times New Roman"/>
      <family val="1"/>
    </font>
    <font>
      <sz val="11"/>
      <name val="Arial"/>
      <family val="2"/>
    </font>
    <font>
      <b/>
      <sz val="10.5"/>
      <name val="Times New Roman"/>
      <family val="1"/>
    </font>
    <font>
      <sz val="13.5"/>
      <name val="Times New Roman"/>
      <family val="1"/>
    </font>
    <font>
      <b/>
      <sz val="13.5"/>
      <color indexed="17"/>
      <name val="Times New Roman"/>
      <family val="1"/>
    </font>
    <font>
      <b/>
      <vertAlign val="superscript"/>
      <sz val="13.5"/>
      <color indexed="17"/>
      <name val="Times New Roman"/>
      <family val="1"/>
    </font>
    <font>
      <b/>
      <i/>
      <sz val="10"/>
      <color indexed="17"/>
      <name val="Times New Roman"/>
      <family val="1"/>
    </font>
    <font>
      <b/>
      <i/>
      <vertAlign val="superscript"/>
      <sz val="10"/>
      <color indexed="17"/>
      <name val="Times New Roman"/>
      <family val="1"/>
    </font>
    <font>
      <b/>
      <sz val="10"/>
      <color indexed="17"/>
      <name val="Times New Roman"/>
      <family val="1"/>
    </font>
    <font>
      <sz val="9"/>
      <color indexed="17"/>
      <name val="Times New Roman"/>
      <family val="1"/>
    </font>
    <font>
      <b/>
      <sz val="9"/>
      <color indexed="17"/>
      <name val="Times New Roman"/>
      <family val="1"/>
    </font>
    <font>
      <b/>
      <sz val="12.5"/>
      <name val="Times New Roman"/>
      <family val="1"/>
    </font>
    <font>
      <b/>
      <sz val="13.5"/>
      <color indexed="60"/>
      <name val="Times New Roman"/>
      <family val="1"/>
    </font>
    <font>
      <b/>
      <vertAlign val="superscript"/>
      <sz val="13.5"/>
      <color indexed="60"/>
      <name val="Times New Roman"/>
      <family val="1"/>
    </font>
    <font>
      <b/>
      <i/>
      <sz val="10"/>
      <color indexed="60"/>
      <name val="Times New Roman"/>
      <family val="1"/>
    </font>
    <font>
      <b/>
      <sz val="10"/>
      <color indexed="60"/>
      <name val="Times New Roman"/>
      <family val="1"/>
    </font>
    <font>
      <b/>
      <i/>
      <vertAlign val="superscript"/>
      <sz val="10"/>
      <color indexed="60"/>
      <name val="Times New Roman"/>
      <family val="1"/>
    </font>
    <font>
      <sz val="8"/>
      <name val="Times New Roman"/>
      <family val="1"/>
    </font>
    <font>
      <sz val="8"/>
      <color indexed="60"/>
      <name val="Times New Roman"/>
      <family val="1"/>
    </font>
    <font>
      <b/>
      <sz val="8"/>
      <color indexed="60"/>
      <name val="Times New Roman"/>
      <family val="1"/>
    </font>
    <font>
      <b/>
      <sz val="16"/>
      <name val="Times New Roman"/>
      <family val="1"/>
    </font>
    <font>
      <b/>
      <sz val="10"/>
      <color indexed="10"/>
      <name val="Times New Roman"/>
      <family val="1"/>
    </font>
    <font>
      <b/>
      <i/>
      <sz val="9"/>
      <color indexed="17"/>
      <name val="Times New Roman"/>
      <family val="1"/>
    </font>
    <font>
      <b/>
      <i/>
      <vertAlign val="superscript"/>
      <sz val="9"/>
      <color indexed="17"/>
      <name val="Times New Roman"/>
      <family val="1"/>
    </font>
    <font>
      <sz val="9"/>
      <name val="Arial"/>
      <family val="2"/>
    </font>
    <font>
      <b/>
      <i/>
      <sz val="9"/>
      <color indexed="60"/>
      <name val="Times New Roman"/>
      <family val="1"/>
    </font>
    <font>
      <b/>
      <i/>
      <vertAlign val="superscript"/>
      <sz val="9"/>
      <color indexed="60"/>
      <name val="Times New Roman"/>
      <family val="1"/>
    </font>
    <font>
      <b/>
      <sz val="13.5"/>
      <color rgb="FF00863D"/>
      <name val="Times New Roman"/>
      <family val="1"/>
    </font>
    <font>
      <b/>
      <i/>
      <sz val="10"/>
      <color rgb="FF00863D"/>
      <name val="Times New Roman"/>
      <family val="1"/>
    </font>
    <font>
      <b/>
      <sz val="13.5"/>
      <color rgb="FFC00000"/>
      <name val="Times New Roman"/>
      <family val="1"/>
    </font>
    <font>
      <b/>
      <i/>
      <sz val="10"/>
      <color rgb="FFC00000"/>
      <name val="Times New Roman"/>
      <family val="1"/>
    </font>
    <font>
      <b/>
      <sz val="12"/>
      <color rgb="FFC00000"/>
      <name val="Times New Roman"/>
      <family val="1"/>
    </font>
    <font>
      <b/>
      <i/>
      <sz val="9"/>
      <color rgb="FF00863D"/>
      <name val="Times New Roman"/>
      <family val="1"/>
    </font>
    <font>
      <b/>
      <i/>
      <sz val="9"/>
      <color rgb="FFC00000"/>
      <name val="Times New Roman"/>
      <family val="1"/>
    </font>
    <font>
      <sz val="12"/>
      <color rgb="FFFF0000"/>
      <name val="Calibri"/>
      <family val="2"/>
    </font>
    <font>
      <i/>
      <u/>
      <sz val="12"/>
      <name val="Times New Roman"/>
      <family val="1"/>
    </font>
    <font>
      <sz val="11"/>
      <name val="Times New Roman"/>
      <family val="1"/>
    </font>
    <font>
      <b/>
      <sz val="10"/>
      <name val="Arial"/>
      <family val="2"/>
    </font>
  </fonts>
  <fills count="15">
    <fill>
      <patternFill patternType="none"/>
    </fill>
    <fill>
      <patternFill patternType="gray125"/>
    </fill>
    <fill>
      <patternFill patternType="solid">
        <fgColor theme="0" tint="-4.9989318521683403E-2"/>
        <bgColor indexed="64"/>
      </patternFill>
    </fill>
    <fill>
      <patternFill patternType="solid">
        <fgColor theme="0" tint="-0.499984740745262"/>
        <bgColor indexed="64"/>
      </patternFill>
    </fill>
    <fill>
      <patternFill patternType="solid">
        <fgColor theme="1" tint="4.9989318521683403E-2"/>
        <bgColor indexed="64"/>
      </patternFill>
    </fill>
    <fill>
      <patternFill patternType="solid">
        <fgColor theme="5" tint="0.79998168889431442"/>
        <bgColor indexed="64"/>
      </patternFill>
    </fill>
    <fill>
      <patternFill patternType="solid">
        <fgColor theme="1"/>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2" tint="-9.9978637043366805E-2"/>
        <bgColor indexed="64"/>
      </patternFill>
    </fill>
    <fill>
      <patternFill patternType="solid">
        <fgColor theme="7" tint="0.79998168889431442"/>
        <bgColor indexed="64"/>
      </patternFill>
    </fill>
    <fill>
      <patternFill patternType="solid">
        <fgColor rgb="FFFFFF00"/>
        <bgColor indexed="64"/>
      </patternFill>
    </fill>
    <fill>
      <patternFill patternType="solid">
        <fgColor rgb="FF92D050"/>
        <bgColor indexed="64"/>
      </patternFill>
    </fill>
  </fills>
  <borders count="85">
    <border>
      <left/>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medium">
        <color indexed="64"/>
      </right>
      <top/>
      <bottom/>
      <diagonal/>
    </border>
    <border>
      <left style="thin">
        <color indexed="64"/>
      </left>
      <right style="medium">
        <color indexed="64"/>
      </right>
      <top/>
      <bottom style="mediumDashed">
        <color indexed="64"/>
      </bottom>
      <diagonal/>
    </border>
    <border>
      <left style="thin">
        <color indexed="64"/>
      </left>
      <right/>
      <top/>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ashDotDot">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dashDotDot">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style="double">
        <color indexed="64"/>
      </bottom>
      <diagonal/>
    </border>
    <border>
      <left/>
      <right/>
      <top style="dashDotDot">
        <color indexed="64"/>
      </top>
      <bottom style="thin">
        <color indexed="64"/>
      </bottom>
      <diagonal/>
    </border>
    <border>
      <left/>
      <right style="thin">
        <color indexed="64"/>
      </right>
      <top style="dashDotDot">
        <color indexed="64"/>
      </top>
      <bottom style="thin">
        <color indexed="64"/>
      </bottom>
      <diagonal/>
    </border>
    <border>
      <left style="thin">
        <color indexed="64"/>
      </left>
      <right style="dashDotDot">
        <color indexed="64"/>
      </right>
      <top style="thin">
        <color indexed="64"/>
      </top>
      <bottom/>
      <diagonal/>
    </border>
    <border>
      <left/>
      <right style="dashDotDot">
        <color indexed="64"/>
      </right>
      <top/>
      <bottom/>
      <diagonal/>
    </border>
    <border>
      <left style="dashDotDot">
        <color indexed="64"/>
      </left>
      <right style="thin">
        <color indexed="64"/>
      </right>
      <top style="thin">
        <color indexed="64"/>
      </top>
      <bottom style="dashDotDot">
        <color indexed="64"/>
      </bottom>
      <diagonal/>
    </border>
    <border>
      <left/>
      <right/>
      <top/>
      <bottom style="dashDotDot">
        <color indexed="64"/>
      </bottom>
      <diagonal/>
    </border>
    <border>
      <left style="medium">
        <color indexed="64"/>
      </left>
      <right style="dashDotDot">
        <color indexed="64"/>
      </right>
      <top style="medium">
        <color indexed="64"/>
      </top>
      <bottom/>
      <diagonal/>
    </border>
    <border>
      <left/>
      <right style="thin">
        <color indexed="64"/>
      </right>
      <top style="medium">
        <color indexed="64"/>
      </top>
      <bottom style="thin">
        <color indexed="64"/>
      </bottom>
      <diagonal/>
    </border>
    <border>
      <left style="medium">
        <color indexed="64"/>
      </left>
      <right style="dashDotDot">
        <color indexed="64"/>
      </right>
      <top/>
      <bottom/>
      <diagonal/>
    </border>
    <border>
      <left/>
      <right style="medium">
        <color indexed="64"/>
      </right>
      <top style="thin">
        <color indexed="64"/>
      </top>
      <bottom style="thin">
        <color indexed="64"/>
      </bottom>
      <diagonal/>
    </border>
    <border>
      <left style="medium">
        <color indexed="64"/>
      </left>
      <right/>
      <top/>
      <bottom/>
      <diagonal/>
    </border>
    <border>
      <left style="medium">
        <color indexed="64"/>
      </left>
      <right style="dashDotDot">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bottom/>
      <diagonal/>
    </border>
    <border>
      <left/>
      <right style="medium">
        <color indexed="64"/>
      </right>
      <top style="dashDotDot">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dashDotDot">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Dashed">
        <color indexed="64"/>
      </top>
      <bottom/>
      <diagonal/>
    </border>
    <border>
      <left style="medium">
        <color indexed="64"/>
      </left>
      <right style="medium">
        <color indexed="64"/>
      </right>
      <top/>
      <bottom/>
      <diagonal/>
    </border>
    <border>
      <left style="medium">
        <color indexed="64"/>
      </left>
      <right style="thin">
        <color indexed="64"/>
      </right>
      <top style="mediumDashed">
        <color indexed="64"/>
      </top>
      <bottom/>
      <diagonal/>
    </border>
    <border>
      <left style="medium">
        <color indexed="64"/>
      </left>
      <right style="thin">
        <color indexed="64"/>
      </right>
      <top/>
      <bottom/>
      <diagonal/>
    </border>
    <border>
      <left style="medium">
        <color indexed="64"/>
      </left>
      <right style="medium">
        <color indexed="64"/>
      </right>
      <top/>
      <bottom style="mediumDashed">
        <color indexed="64"/>
      </bottom>
      <diagonal/>
    </border>
    <border>
      <left style="medium">
        <color indexed="64"/>
      </left>
      <right style="thin">
        <color indexed="64"/>
      </right>
      <top/>
      <bottom style="mediumDashed">
        <color indexed="64"/>
      </bottom>
      <diagonal/>
    </border>
    <border>
      <left style="thin">
        <color indexed="64"/>
      </left>
      <right/>
      <top style="mediumDashed">
        <color indexed="64"/>
      </top>
      <bottom/>
      <diagonal/>
    </border>
    <border>
      <left/>
      <right/>
      <top style="mediumDashed">
        <color indexed="64"/>
      </top>
      <bottom/>
      <diagonal/>
    </border>
    <border>
      <left/>
      <right style="thin">
        <color indexed="64"/>
      </right>
      <top style="mediumDashed">
        <color indexed="64"/>
      </top>
      <bottom/>
      <diagonal/>
    </border>
    <border>
      <left style="thin">
        <color indexed="64"/>
      </left>
      <right/>
      <top/>
      <bottom style="medium">
        <color indexed="64"/>
      </bottom>
      <diagonal/>
    </border>
    <border>
      <left style="thin">
        <color indexed="64"/>
      </left>
      <right/>
      <top style="mediumDashed">
        <color indexed="64"/>
      </top>
      <bottom style="medium">
        <color indexed="64"/>
      </bottom>
      <diagonal/>
    </border>
    <border>
      <left/>
      <right/>
      <top style="mediumDashed">
        <color indexed="64"/>
      </top>
      <bottom style="medium">
        <color indexed="64"/>
      </bottom>
      <diagonal/>
    </border>
    <border>
      <left/>
      <right style="thin">
        <color indexed="64"/>
      </right>
      <top style="mediumDashed">
        <color indexed="64"/>
      </top>
      <bottom style="medium">
        <color indexed="64"/>
      </bottom>
      <diagonal/>
    </border>
    <border>
      <left style="thin">
        <color indexed="64"/>
      </left>
      <right/>
      <top/>
      <bottom style="mediumDashed">
        <color indexed="64"/>
      </bottom>
      <diagonal/>
    </border>
    <border>
      <left/>
      <right/>
      <top/>
      <bottom style="mediumDashed">
        <color indexed="64"/>
      </bottom>
      <diagonal/>
    </border>
    <border>
      <left/>
      <right style="thin">
        <color indexed="64"/>
      </right>
      <top/>
      <bottom style="mediumDashed">
        <color indexed="64"/>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mediumDashed">
        <color indexed="64"/>
      </top>
      <bottom/>
      <diagonal/>
    </border>
    <border>
      <left style="medium">
        <color indexed="64"/>
      </left>
      <right/>
      <top style="mediumDashed">
        <color indexed="64"/>
      </top>
      <bottom/>
      <diagonal/>
    </border>
    <border>
      <left style="dashDotDot">
        <color indexed="64"/>
      </left>
      <right style="thin">
        <color indexed="64"/>
      </right>
      <top/>
      <bottom/>
      <diagonal/>
    </border>
    <border>
      <left style="dashDotDot">
        <color indexed="64"/>
      </left>
      <right style="thin">
        <color indexed="64"/>
      </right>
      <top/>
      <bottom style="thin">
        <color indexed="64"/>
      </bottom>
      <diagonal/>
    </border>
    <border>
      <left style="thin">
        <color indexed="64"/>
      </left>
      <right/>
      <top/>
      <bottom style="thin">
        <color indexed="64"/>
      </bottom>
      <diagonal/>
    </border>
    <border>
      <left style="dashDotDot">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style="medium">
        <color indexed="64"/>
      </top>
      <bottom/>
      <diagonal/>
    </border>
    <border>
      <left style="dashDotDot">
        <color indexed="64"/>
      </left>
      <right style="thin">
        <color indexed="64"/>
      </right>
      <top style="medium">
        <color indexed="64"/>
      </top>
      <bottom/>
      <diagonal/>
    </border>
    <border>
      <left style="dashDotDot">
        <color indexed="64"/>
      </left>
      <right style="thin">
        <color indexed="64"/>
      </right>
      <top/>
      <bottom style="medium">
        <color indexed="64"/>
      </bottom>
      <diagonal/>
    </border>
    <border>
      <left/>
      <right style="thin">
        <color indexed="64"/>
      </right>
      <top style="medium">
        <color indexed="64"/>
      </top>
      <bottom/>
      <diagonal/>
    </border>
    <border>
      <left style="thin">
        <color indexed="64"/>
      </left>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top style="thin">
        <color indexed="64"/>
      </top>
      <bottom/>
      <diagonal/>
    </border>
    <border>
      <left style="dashDotDot">
        <color indexed="64"/>
      </left>
      <right/>
      <top style="dashDotDot">
        <color indexed="64"/>
      </top>
      <bottom style="thin">
        <color indexed="64"/>
      </bottom>
      <diagonal/>
    </border>
  </borders>
  <cellStyleXfs count="7">
    <xf numFmtId="0" fontId="0" fillId="0" borderId="0"/>
    <xf numFmtId="43" fontId="1" fillId="0" borderId="0" applyFont="0" applyFill="0" applyBorder="0" applyAlignment="0" applyProtection="0"/>
    <xf numFmtId="43" fontId="6" fillId="0" borderId="0" applyFont="0" applyFill="0" applyBorder="0" applyAlignment="0" applyProtection="0"/>
    <xf numFmtId="44" fontId="1" fillId="0" borderId="0" applyFont="0" applyFill="0" applyBorder="0" applyAlignment="0" applyProtection="0"/>
    <xf numFmtId="44" fontId="6" fillId="0" borderId="0" applyFont="0" applyFill="0" applyBorder="0" applyAlignment="0" applyProtection="0"/>
    <xf numFmtId="0" fontId="2" fillId="0" borderId="0" applyNumberFormat="0" applyFill="0" applyBorder="0" applyAlignment="0" applyProtection="0">
      <alignment vertical="top"/>
      <protection locked="0"/>
    </xf>
    <xf numFmtId="0" fontId="6" fillId="0" borderId="0"/>
  </cellStyleXfs>
  <cellXfs count="328">
    <xf numFmtId="0" fontId="0" fillId="0" borderId="0" xfId="0"/>
    <xf numFmtId="0" fontId="0" fillId="0" borderId="1" xfId="0" applyBorder="1"/>
    <xf numFmtId="0" fontId="0" fillId="0" borderId="2" xfId="0" applyBorder="1"/>
    <xf numFmtId="0" fontId="0" fillId="0" borderId="0" xfId="0" applyAlignment="1">
      <alignment vertical="center"/>
    </xf>
    <xf numFmtId="0" fontId="0" fillId="0" borderId="3" xfId="0" applyBorder="1"/>
    <xf numFmtId="0" fontId="8" fillId="0" borderId="0" xfId="0" applyFont="1" applyAlignment="1">
      <alignment vertical="center" wrapText="1"/>
    </xf>
    <xf numFmtId="0" fontId="8" fillId="0" borderId="0" xfId="0" applyFont="1" applyAlignment="1">
      <alignment horizontal="justify" vertical="center"/>
    </xf>
    <xf numFmtId="0" fontId="12" fillId="0" borderId="0" xfId="0" applyFont="1" applyAlignment="1">
      <alignment vertical="center"/>
    </xf>
    <xf numFmtId="0" fontId="8" fillId="0" borderId="2" xfId="0" applyFont="1" applyBorder="1" applyAlignment="1">
      <alignment horizontal="justify" vertical="center" wrapText="1"/>
    </xf>
    <xf numFmtId="0" fontId="6" fillId="0" borderId="0" xfId="0" applyFont="1" applyAlignment="1">
      <alignment vertical="center"/>
    </xf>
    <xf numFmtId="0" fontId="4" fillId="0" borderId="0" xfId="0" applyFont="1" applyAlignment="1">
      <alignment horizontal="center" vertical="center"/>
    </xf>
    <xf numFmtId="0" fontId="3" fillId="0" borderId="4" xfId="0" applyFont="1" applyBorder="1" applyAlignment="1">
      <alignment vertical="center" wrapText="1"/>
    </xf>
    <xf numFmtId="0" fontId="8" fillId="0" borderId="5" xfId="0" applyFont="1" applyBorder="1" applyAlignment="1">
      <alignment vertical="center" wrapText="1"/>
    </xf>
    <xf numFmtId="0" fontId="8" fillId="0" borderId="6" xfId="0" applyFont="1" applyBorder="1" applyAlignment="1">
      <alignment horizontal="justify" vertical="center" wrapText="1"/>
    </xf>
    <xf numFmtId="0" fontId="8" fillId="0" borderId="7" xfId="0" applyFont="1" applyBorder="1" applyAlignment="1">
      <alignment horizontal="justify" vertical="center" wrapText="1"/>
    </xf>
    <xf numFmtId="0" fontId="8" fillId="0" borderId="6" xfId="0" applyFont="1" applyBorder="1" applyAlignment="1">
      <alignment horizontal="left" vertical="center" wrapText="1"/>
    </xf>
    <xf numFmtId="0" fontId="8" fillId="0" borderId="7" xfId="0" applyFont="1" applyBorder="1" applyAlignment="1">
      <alignment horizontal="left" vertical="center" wrapText="1"/>
    </xf>
    <xf numFmtId="0" fontId="8" fillId="0" borderId="8" xfId="0" applyFont="1" applyBorder="1" applyAlignment="1">
      <alignment horizontal="justify" vertical="center"/>
    </xf>
    <xf numFmtId="0" fontId="12" fillId="0" borderId="5" xfId="0" applyFont="1" applyBorder="1" applyAlignment="1">
      <alignment vertical="center"/>
    </xf>
    <xf numFmtId="0" fontId="8" fillId="0" borderId="9" xfId="0" applyFont="1" applyBorder="1" applyAlignment="1">
      <alignment horizontal="justify" vertical="center" wrapText="1"/>
    </xf>
    <xf numFmtId="0" fontId="8" fillId="0" borderId="10" xfId="0" applyFont="1" applyBorder="1" applyAlignment="1">
      <alignment horizontal="justify" vertical="center" wrapText="1"/>
    </xf>
    <xf numFmtId="0" fontId="14" fillId="0" borderId="6" xfId="5" applyFont="1" applyBorder="1" applyAlignment="1" applyProtection="1">
      <alignment horizontal="left" vertical="center" wrapText="1"/>
    </xf>
    <xf numFmtId="0" fontId="3" fillId="0" borderId="6" xfId="0" applyFont="1" applyBorder="1" applyAlignment="1">
      <alignment horizontal="justify" vertical="center" wrapText="1"/>
    </xf>
    <xf numFmtId="0" fontId="7" fillId="0" borderId="6" xfId="0" applyFont="1" applyBorder="1" applyAlignment="1">
      <alignment horizontal="justify" vertical="center" wrapText="1"/>
    </xf>
    <xf numFmtId="0" fontId="8" fillId="0" borderId="11" xfId="0" applyFont="1" applyBorder="1" applyAlignment="1">
      <alignment horizontal="justify" vertical="center" wrapText="1"/>
    </xf>
    <xf numFmtId="0" fontId="0" fillId="0" borderId="8" xfId="0" applyBorder="1"/>
    <xf numFmtId="44" fontId="3" fillId="0" borderId="12" xfId="3" applyFont="1" applyBorder="1" applyAlignment="1" applyProtection="1">
      <alignment vertical="center" wrapText="1"/>
      <protection locked="0"/>
    </xf>
    <xf numFmtId="44" fontId="3" fillId="2" borderId="12" xfId="3" applyFont="1" applyFill="1" applyBorder="1" applyAlignment="1" applyProtection="1">
      <alignment vertical="center" wrapText="1"/>
      <protection locked="0"/>
    </xf>
    <xf numFmtId="44" fontId="3" fillId="0" borderId="5" xfId="3" applyFont="1" applyBorder="1" applyAlignment="1" applyProtection="1">
      <alignment vertical="center" wrapText="1"/>
      <protection locked="0"/>
    </xf>
    <xf numFmtId="43" fontId="3" fillId="0" borderId="12" xfId="1" applyFont="1" applyFill="1" applyBorder="1" applyAlignment="1" applyProtection="1">
      <alignment vertical="center" wrapText="1"/>
      <protection locked="0"/>
    </xf>
    <xf numFmtId="43" fontId="3" fillId="2" borderId="12" xfId="1" applyFont="1" applyFill="1" applyBorder="1" applyAlignment="1" applyProtection="1">
      <alignment vertical="center" wrapText="1"/>
      <protection locked="0"/>
    </xf>
    <xf numFmtId="43" fontId="3" fillId="0" borderId="13" xfId="1" applyFont="1" applyBorder="1" applyAlignment="1" applyProtection="1">
      <alignment vertical="center" wrapText="1"/>
      <protection locked="0"/>
    </xf>
    <xf numFmtId="43" fontId="3" fillId="2" borderId="13" xfId="1" applyFont="1" applyFill="1" applyBorder="1" applyAlignment="1" applyProtection="1">
      <alignment vertical="center" wrapText="1"/>
      <protection locked="0"/>
    </xf>
    <xf numFmtId="43" fontId="3" fillId="2" borderId="14" xfId="1" applyFont="1" applyFill="1" applyBorder="1" applyAlignment="1" applyProtection="1">
      <alignment vertical="center" wrapText="1"/>
      <protection locked="0"/>
    </xf>
    <xf numFmtId="0" fontId="3" fillId="3" borderId="0" xfId="0" applyFont="1" applyFill="1" applyAlignment="1">
      <alignment vertical="center" wrapText="1"/>
    </xf>
    <xf numFmtId="0" fontId="3" fillId="3" borderId="5" xfId="0" applyFont="1" applyFill="1" applyBorder="1" applyAlignment="1">
      <alignment vertical="center" wrapText="1"/>
    </xf>
    <xf numFmtId="0" fontId="18" fillId="0" borderId="15" xfId="0" applyFont="1" applyBorder="1" applyAlignment="1">
      <alignment horizontal="center" vertical="center" wrapText="1"/>
    </xf>
    <xf numFmtId="0" fontId="18" fillId="2" borderId="16" xfId="0" applyFont="1" applyFill="1" applyBorder="1" applyAlignment="1">
      <alignment horizontal="center" vertical="center" wrapText="1"/>
    </xf>
    <xf numFmtId="0" fontId="18" fillId="0" borderId="16" xfId="0" applyFont="1" applyBorder="1" applyAlignment="1">
      <alignment horizontal="center" vertical="center" wrapText="1"/>
    </xf>
    <xf numFmtId="0" fontId="18" fillId="0" borderId="12" xfId="0" applyFont="1" applyBorder="1" applyAlignment="1">
      <alignment horizontal="center" vertical="center" wrapText="1"/>
    </xf>
    <xf numFmtId="0" fontId="0" fillId="0" borderId="0" xfId="0" applyProtection="1">
      <protection locked="0"/>
    </xf>
    <xf numFmtId="0" fontId="4" fillId="3" borderId="0" xfId="0" applyFont="1" applyFill="1" applyAlignment="1">
      <alignment horizontal="center" vertical="center"/>
    </xf>
    <xf numFmtId="0" fontId="5" fillId="3" borderId="0" xfId="0" applyFont="1" applyFill="1" applyAlignment="1">
      <alignment horizontal="justify" vertical="center"/>
    </xf>
    <xf numFmtId="0" fontId="10" fillId="3" borderId="0" xfId="0" applyFont="1" applyFill="1" applyAlignment="1">
      <alignment vertical="center"/>
    </xf>
    <xf numFmtId="0" fontId="20" fillId="0" borderId="4" xfId="0" applyFont="1" applyBorder="1" applyAlignment="1">
      <alignment horizontal="left" vertical="center" wrapText="1"/>
    </xf>
    <xf numFmtId="0" fontId="20" fillId="0" borderId="15" xfId="0" applyFont="1" applyBorder="1" applyAlignment="1">
      <alignment horizontal="center" vertical="top" wrapText="1"/>
    </xf>
    <xf numFmtId="0" fontId="20" fillId="2" borderId="16" xfId="0" applyFont="1" applyFill="1" applyBorder="1" applyAlignment="1">
      <alignment horizontal="center" vertical="top" wrapText="1"/>
    </xf>
    <xf numFmtId="0" fontId="20" fillId="0" borderId="16" xfId="0" applyFont="1" applyBorder="1" applyAlignment="1">
      <alignment horizontal="center" vertical="top" wrapText="1"/>
    </xf>
    <xf numFmtId="0" fontId="20" fillId="0" borderId="12" xfId="0" applyFont="1" applyBorder="1" applyAlignment="1">
      <alignment horizontal="center" vertical="top" wrapText="1"/>
    </xf>
    <xf numFmtId="0" fontId="22" fillId="0" borderId="0" xfId="0" applyFont="1" applyAlignment="1">
      <alignment vertical="top"/>
    </xf>
    <xf numFmtId="0" fontId="3" fillId="0" borderId="17" xfId="0" applyFont="1" applyBorder="1" applyAlignment="1">
      <alignment vertical="center" wrapText="1"/>
    </xf>
    <xf numFmtId="0" fontId="3" fillId="0" borderId="18" xfId="0" applyFont="1" applyBorder="1" applyAlignment="1" applyProtection="1">
      <alignment horizontal="left" vertical="top" wrapText="1"/>
      <protection locked="0"/>
    </xf>
    <xf numFmtId="0" fontId="4" fillId="3" borderId="8" xfId="0" applyFont="1" applyFill="1" applyBorder="1" applyAlignment="1">
      <alignment horizontal="center" vertical="center"/>
    </xf>
    <xf numFmtId="0" fontId="3" fillId="0" borderId="19" xfId="0" applyFont="1" applyBorder="1" applyAlignment="1" applyProtection="1">
      <alignment horizontal="left" vertical="top" wrapText="1"/>
      <protection locked="0"/>
    </xf>
    <xf numFmtId="0" fontId="20" fillId="0" borderId="0" xfId="0" applyFont="1" applyAlignment="1">
      <alignment horizontal="center" vertical="center"/>
    </xf>
    <xf numFmtId="0" fontId="20" fillId="0" borderId="0" xfId="0" applyFont="1" applyAlignment="1">
      <alignment horizontal="center" vertical="center" wrapText="1"/>
    </xf>
    <xf numFmtId="0" fontId="25" fillId="0" borderId="0" xfId="0" applyFont="1" applyAlignment="1">
      <alignment wrapText="1"/>
    </xf>
    <xf numFmtId="0" fontId="3" fillId="3" borderId="20" xfId="0" applyFont="1" applyFill="1" applyBorder="1" applyAlignment="1">
      <alignment vertical="center" wrapText="1"/>
    </xf>
    <xf numFmtId="0" fontId="3" fillId="3" borderId="21" xfId="0" applyFont="1" applyFill="1" applyBorder="1" applyAlignment="1">
      <alignment vertical="center" wrapText="1"/>
    </xf>
    <xf numFmtId="44" fontId="8" fillId="0" borderId="22" xfId="3" applyFont="1" applyBorder="1" applyAlignment="1">
      <alignment vertical="center" wrapText="1"/>
    </xf>
    <xf numFmtId="0" fontId="3" fillId="4" borderId="23" xfId="0" applyFont="1" applyFill="1" applyBorder="1" applyAlignment="1">
      <alignment horizontal="center" wrapText="1"/>
    </xf>
    <xf numFmtId="0" fontId="3" fillId="4" borderId="24" xfId="0" applyFont="1" applyFill="1" applyBorder="1" applyAlignment="1">
      <alignment horizontal="center" wrapText="1"/>
    </xf>
    <xf numFmtId="0" fontId="3" fillId="5" borderId="16" xfId="0" applyFont="1" applyFill="1" applyBorder="1" applyAlignment="1">
      <alignment wrapText="1"/>
    </xf>
    <xf numFmtId="0" fontId="3" fillId="5" borderId="15" xfId="0" applyFont="1" applyFill="1" applyBorder="1" applyAlignment="1">
      <alignment wrapText="1"/>
    </xf>
    <xf numFmtId="0" fontId="3" fillId="5" borderId="4" xfId="0" applyFont="1" applyFill="1" applyBorder="1" applyAlignment="1">
      <alignment wrapText="1"/>
    </xf>
    <xf numFmtId="0" fontId="4" fillId="0" borderId="23" xfId="0" applyFont="1" applyBorder="1" applyAlignment="1">
      <alignment horizontal="left" wrapText="1"/>
    </xf>
    <xf numFmtId="0" fontId="20" fillId="0" borderId="25" xfId="0" applyFont="1" applyBorder="1" applyAlignment="1">
      <alignment horizontal="center" vertical="center"/>
    </xf>
    <xf numFmtId="0" fontId="4" fillId="0" borderId="0" xfId="0" applyFont="1" applyAlignment="1" applyProtection="1">
      <alignment horizontal="center" vertical="center"/>
      <protection locked="0"/>
    </xf>
    <xf numFmtId="0" fontId="4" fillId="0" borderId="26" xfId="0" applyFont="1" applyBorder="1" applyAlignment="1" applyProtection="1">
      <alignment horizontal="center" vertical="center"/>
      <protection locked="0"/>
    </xf>
    <xf numFmtId="0" fontId="3" fillId="0" borderId="27" xfId="0" applyFont="1" applyBorder="1" applyAlignment="1">
      <alignment vertical="center" wrapText="1"/>
    </xf>
    <xf numFmtId="0" fontId="3" fillId="0" borderId="19" xfId="0" applyFont="1" applyBorder="1" applyAlignment="1">
      <alignment vertical="center" wrapText="1"/>
    </xf>
    <xf numFmtId="0" fontId="3" fillId="0" borderId="28" xfId="0" applyFont="1" applyBorder="1" applyAlignment="1">
      <alignment vertical="center" wrapText="1"/>
    </xf>
    <xf numFmtId="0" fontId="3" fillId="0" borderId="4" xfId="0" applyFont="1" applyBorder="1" applyAlignment="1">
      <alignment horizontal="left" vertical="center" wrapText="1"/>
    </xf>
    <xf numFmtId="0" fontId="3" fillId="0" borderId="4" xfId="0" applyFont="1" applyBorder="1" applyAlignment="1">
      <alignment horizontal="left" wrapText="1"/>
    </xf>
    <xf numFmtId="0" fontId="3" fillId="0" borderId="18" xfId="0" applyFont="1" applyBorder="1" applyAlignment="1">
      <alignment horizontal="left" wrapText="1"/>
    </xf>
    <xf numFmtId="0" fontId="3" fillId="0" borderId="15" xfId="0" applyFont="1" applyBorder="1" applyAlignment="1">
      <alignment horizontal="left" vertical="center" wrapText="1"/>
    </xf>
    <xf numFmtId="0" fontId="18" fillId="0" borderId="0" xfId="0" applyFont="1" applyAlignment="1">
      <alignment horizontal="center" vertical="center" wrapText="1"/>
    </xf>
    <xf numFmtId="0" fontId="3" fillId="3" borderId="15" xfId="0" applyFont="1" applyFill="1" applyBorder="1" applyAlignment="1">
      <alignment vertical="center" wrapText="1"/>
    </xf>
    <xf numFmtId="44" fontId="8" fillId="2" borderId="22" xfId="3" applyFont="1" applyFill="1" applyBorder="1" applyAlignment="1">
      <alignment vertical="center" wrapText="1"/>
    </xf>
    <xf numFmtId="0" fontId="25" fillId="0" borderId="0" xfId="6" applyFont="1" applyAlignment="1">
      <alignment wrapText="1"/>
    </xf>
    <xf numFmtId="0" fontId="4" fillId="3" borderId="0" xfId="6" applyFont="1" applyFill="1" applyAlignment="1">
      <alignment horizontal="center" vertical="center"/>
    </xf>
    <xf numFmtId="0" fontId="5" fillId="3" borderId="0" xfId="6" applyFont="1" applyFill="1" applyAlignment="1">
      <alignment horizontal="justify" vertical="center"/>
    </xf>
    <xf numFmtId="0" fontId="10" fillId="3" borderId="0" xfId="6" applyFont="1" applyFill="1" applyAlignment="1">
      <alignment vertical="center"/>
    </xf>
    <xf numFmtId="0" fontId="6" fillId="0" borderId="0" xfId="6"/>
    <xf numFmtId="0" fontId="22" fillId="0" borderId="0" xfId="6" applyFont="1" applyAlignment="1">
      <alignment vertical="top"/>
    </xf>
    <xf numFmtId="0" fontId="4" fillId="0" borderId="31" xfId="6" applyFont="1" applyBorder="1" applyAlignment="1" applyProtection="1">
      <alignment horizontal="center" vertical="center"/>
      <protection locked="0"/>
    </xf>
    <xf numFmtId="0" fontId="4" fillId="0" borderId="33" xfId="6" applyFont="1" applyBorder="1" applyAlignment="1" applyProtection="1">
      <alignment horizontal="center" vertical="center"/>
      <protection locked="0"/>
    </xf>
    <xf numFmtId="0" fontId="3" fillId="0" borderId="17" xfId="6" applyFont="1" applyBorder="1" applyAlignment="1">
      <alignment vertical="center" wrapText="1"/>
    </xf>
    <xf numFmtId="0" fontId="3" fillId="0" borderId="27" xfId="6" applyFont="1" applyBorder="1" applyAlignment="1">
      <alignment vertical="center" wrapText="1"/>
    </xf>
    <xf numFmtId="0" fontId="4" fillId="0" borderId="23" xfId="6" applyFont="1" applyBorder="1" applyAlignment="1">
      <alignment horizontal="left" wrapText="1"/>
    </xf>
    <xf numFmtId="0" fontId="4" fillId="0" borderId="34" xfId="6" applyFont="1" applyBorder="1" applyAlignment="1" applyProtection="1">
      <alignment horizontal="center" vertical="center"/>
      <protection locked="0"/>
    </xf>
    <xf numFmtId="0" fontId="6" fillId="0" borderId="0" xfId="6" applyProtection="1">
      <protection locked="0"/>
    </xf>
    <xf numFmtId="0" fontId="4" fillId="3" borderId="35" xfId="6" applyFont="1" applyFill="1" applyBorder="1" applyAlignment="1">
      <alignment horizontal="center" vertical="center"/>
    </xf>
    <xf numFmtId="0" fontId="3" fillId="3" borderId="15" xfId="6" applyFont="1" applyFill="1" applyBorder="1" applyAlignment="1">
      <alignment vertical="center" wrapText="1"/>
    </xf>
    <xf numFmtId="0" fontId="3" fillId="3" borderId="0" xfId="6" applyFont="1" applyFill="1" applyAlignment="1">
      <alignment vertical="center" wrapText="1"/>
    </xf>
    <xf numFmtId="0" fontId="3" fillId="3" borderId="36" xfId="6" applyFont="1" applyFill="1" applyBorder="1" applyAlignment="1">
      <alignment vertical="center" wrapText="1"/>
    </xf>
    <xf numFmtId="0" fontId="6" fillId="0" borderId="0" xfId="6" applyAlignment="1">
      <alignment vertical="center"/>
    </xf>
    <xf numFmtId="0" fontId="3" fillId="0" borderId="19" xfId="6" applyFont="1" applyBorder="1" applyAlignment="1">
      <alignment vertical="center" wrapText="1"/>
    </xf>
    <xf numFmtId="0" fontId="3" fillId="0" borderId="28" xfId="6" applyFont="1" applyBorder="1" applyAlignment="1">
      <alignment vertical="center" wrapText="1"/>
    </xf>
    <xf numFmtId="0" fontId="3" fillId="0" borderId="18" xfId="6" applyFont="1" applyBorder="1" applyAlignment="1" applyProtection="1">
      <alignment horizontal="left" vertical="top" wrapText="1"/>
      <protection locked="0"/>
    </xf>
    <xf numFmtId="0" fontId="3" fillId="0" borderId="38" xfId="6" applyFont="1" applyBorder="1" applyAlignment="1" applyProtection="1">
      <alignment horizontal="left" vertical="top" wrapText="1"/>
      <protection locked="0"/>
    </xf>
    <xf numFmtId="0" fontId="3" fillId="3" borderId="20" xfId="6" applyFont="1" applyFill="1" applyBorder="1" applyAlignment="1">
      <alignment vertical="center" wrapText="1"/>
    </xf>
    <xf numFmtId="0" fontId="3" fillId="3" borderId="39" xfId="6" applyFont="1" applyFill="1" applyBorder="1" applyAlignment="1">
      <alignment vertical="center" wrapText="1"/>
    </xf>
    <xf numFmtId="0" fontId="20" fillId="0" borderId="33" xfId="6" applyFont="1" applyBorder="1" applyAlignment="1">
      <alignment horizontal="center" vertical="center"/>
    </xf>
    <xf numFmtId="0" fontId="20" fillId="0" borderId="0" xfId="6" applyFont="1" applyAlignment="1">
      <alignment horizontal="center" vertical="center" wrapText="1"/>
    </xf>
    <xf numFmtId="0" fontId="8" fillId="0" borderId="0" xfId="6" applyFont="1" applyAlignment="1">
      <alignment vertical="center" wrapText="1"/>
    </xf>
    <xf numFmtId="0" fontId="8" fillId="0" borderId="0" xfId="6" applyFont="1" applyAlignment="1">
      <alignment horizontal="justify" vertical="center"/>
    </xf>
    <xf numFmtId="0" fontId="12" fillId="0" borderId="0" xfId="6" applyFont="1" applyAlignment="1">
      <alignment vertical="center"/>
    </xf>
    <xf numFmtId="0" fontId="4" fillId="0" borderId="3" xfId="6" applyFont="1" applyBorder="1" applyAlignment="1">
      <alignment horizontal="center" vertical="center"/>
    </xf>
    <xf numFmtId="0" fontId="4" fillId="0" borderId="0" xfId="6" applyFont="1" applyAlignment="1">
      <alignment horizontal="center" vertical="center"/>
    </xf>
    <xf numFmtId="0" fontId="52" fillId="0" borderId="16" xfId="6" applyFont="1" applyBorder="1" applyAlignment="1">
      <alignment horizontal="center" vertical="center" wrapText="1"/>
    </xf>
    <xf numFmtId="0" fontId="52" fillId="2" borderId="16" xfId="6" applyFont="1" applyFill="1" applyBorder="1" applyAlignment="1">
      <alignment horizontal="center" vertical="center" wrapText="1"/>
    </xf>
    <xf numFmtId="0" fontId="52" fillId="0" borderId="43" xfId="6" applyFont="1" applyBorder="1" applyAlignment="1">
      <alignment horizontal="center" vertical="center" wrapText="1"/>
    </xf>
    <xf numFmtId="0" fontId="52" fillId="0" borderId="0" xfId="6" applyFont="1" applyAlignment="1">
      <alignment horizontal="center" vertical="center" wrapText="1"/>
    </xf>
    <xf numFmtId="0" fontId="52" fillId="0" borderId="12" xfId="6" applyFont="1" applyBorder="1" applyAlignment="1">
      <alignment horizontal="center" vertical="center" wrapText="1"/>
    </xf>
    <xf numFmtId="0" fontId="52" fillId="0" borderId="15" xfId="6" applyFont="1" applyBorder="1" applyAlignment="1">
      <alignment horizontal="center" vertical="center" wrapText="1"/>
    </xf>
    <xf numFmtId="0" fontId="54" fillId="0" borderId="0" xfId="6" applyFont="1" applyAlignment="1">
      <alignment horizontal="center" vertical="center" wrapText="1"/>
    </xf>
    <xf numFmtId="0" fontId="54" fillId="0" borderId="16" xfId="6" applyFont="1" applyBorder="1" applyAlignment="1">
      <alignment horizontal="center" vertical="center" wrapText="1"/>
    </xf>
    <xf numFmtId="0" fontId="54" fillId="2" borderId="16" xfId="6" applyFont="1" applyFill="1" applyBorder="1" applyAlignment="1">
      <alignment horizontal="center" vertical="center" wrapText="1"/>
    </xf>
    <xf numFmtId="0" fontId="54" fillId="0" borderId="43" xfId="6" applyFont="1" applyBorder="1" applyAlignment="1">
      <alignment horizontal="center" vertical="center" wrapText="1"/>
    </xf>
    <xf numFmtId="0" fontId="54" fillId="0" borderId="12" xfId="6" applyFont="1" applyBorder="1" applyAlignment="1">
      <alignment horizontal="center" vertical="center" wrapText="1"/>
    </xf>
    <xf numFmtId="0" fontId="54" fillId="0" borderId="15" xfId="6" applyFont="1" applyBorder="1" applyAlignment="1">
      <alignment horizontal="center" vertical="center" wrapText="1"/>
    </xf>
    <xf numFmtId="0" fontId="3" fillId="4" borderId="23" xfId="6" applyFont="1" applyFill="1" applyBorder="1" applyAlignment="1">
      <alignment horizontal="center" wrapText="1"/>
    </xf>
    <xf numFmtId="0" fontId="3" fillId="4" borderId="37" xfId="6" applyFont="1" applyFill="1" applyBorder="1" applyAlignment="1">
      <alignment horizontal="center" wrapText="1"/>
    </xf>
    <xf numFmtId="0" fontId="3" fillId="3" borderId="32" xfId="6" applyFont="1" applyFill="1" applyBorder="1" applyAlignment="1">
      <alignment vertical="center" wrapText="1"/>
    </xf>
    <xf numFmtId="0" fontId="4" fillId="0" borderId="31" xfId="6" applyFont="1" applyBorder="1" applyAlignment="1">
      <alignment horizontal="center" vertical="center"/>
    </xf>
    <xf numFmtId="0" fontId="55" fillId="6" borderId="12" xfId="6" applyFont="1" applyFill="1" applyBorder="1" applyAlignment="1">
      <alignment horizontal="center" vertical="top" wrapText="1"/>
    </xf>
    <xf numFmtId="0" fontId="55" fillId="6" borderId="38" xfId="6" applyFont="1" applyFill="1" applyBorder="1" applyAlignment="1">
      <alignment horizontal="center" vertical="top" wrapText="1"/>
    </xf>
    <xf numFmtId="0" fontId="12" fillId="0" borderId="0" xfId="6" applyFont="1" applyAlignment="1">
      <alignment vertical="top"/>
    </xf>
    <xf numFmtId="0" fontId="0" fillId="0" borderId="33" xfId="0" applyBorder="1"/>
    <xf numFmtId="0" fontId="56" fillId="0" borderId="41" xfId="6" applyFont="1" applyBorder="1" applyAlignment="1">
      <alignment horizontal="center" vertical="center" wrapText="1"/>
    </xf>
    <xf numFmtId="0" fontId="56" fillId="2" borderId="41" xfId="6" applyFont="1" applyFill="1" applyBorder="1" applyAlignment="1">
      <alignment horizontal="center" vertical="center" wrapText="1"/>
    </xf>
    <xf numFmtId="0" fontId="56" fillId="0" borderId="42" xfId="6" applyFont="1" applyBorder="1" applyAlignment="1">
      <alignment horizontal="center" vertical="center" wrapText="1"/>
    </xf>
    <xf numFmtId="0" fontId="48" fillId="0" borderId="0" xfId="6" applyFont="1"/>
    <xf numFmtId="0" fontId="57" fillId="0" borderId="16" xfId="6" applyFont="1" applyBorder="1" applyAlignment="1">
      <alignment horizontal="center" vertical="center" wrapText="1"/>
    </xf>
    <xf numFmtId="0" fontId="57" fillId="2" borderId="16" xfId="6" applyFont="1" applyFill="1" applyBorder="1" applyAlignment="1">
      <alignment horizontal="center" vertical="center" wrapText="1"/>
    </xf>
    <xf numFmtId="0" fontId="57" fillId="0" borderId="43" xfId="6" applyFont="1" applyBorder="1" applyAlignment="1">
      <alignment horizontal="center" vertical="center" wrapText="1"/>
    </xf>
    <xf numFmtId="40" fontId="17" fillId="0" borderId="79" xfId="1" applyNumberFormat="1" applyFont="1" applyBorder="1" applyAlignment="1">
      <alignment vertical="center" wrapText="1"/>
    </xf>
    <xf numFmtId="40" fontId="17" fillId="0" borderId="80" xfId="1" applyNumberFormat="1" applyFont="1" applyBorder="1" applyAlignment="1">
      <alignment vertical="center" wrapText="1"/>
    </xf>
    <xf numFmtId="44" fontId="17" fillId="0" borderId="16" xfId="4" applyFont="1" applyBorder="1" applyAlignment="1">
      <alignment vertical="center" wrapText="1"/>
    </xf>
    <xf numFmtId="44" fontId="17" fillId="0" borderId="43" xfId="4" applyFont="1" applyBorder="1" applyAlignment="1">
      <alignment vertical="center" wrapText="1"/>
    </xf>
    <xf numFmtId="0" fontId="25" fillId="0" borderId="0" xfId="6" applyFont="1"/>
    <xf numFmtId="0" fontId="20" fillId="10" borderId="29" xfId="6" applyFont="1" applyFill="1" applyBorder="1" applyAlignment="1">
      <alignment horizontal="center" vertical="center"/>
    </xf>
    <xf numFmtId="0" fontId="20" fillId="10" borderId="30" xfId="6" applyFont="1" applyFill="1" applyBorder="1" applyAlignment="1">
      <alignment horizontal="left" vertical="center" wrapText="1"/>
    </xf>
    <xf numFmtId="0" fontId="51" fillId="10" borderId="40" xfId="6" applyFont="1" applyFill="1" applyBorder="1" applyAlignment="1">
      <alignment horizontal="center" vertical="top" wrapText="1"/>
    </xf>
    <xf numFmtId="0" fontId="51" fillId="10" borderId="41" xfId="6" applyFont="1" applyFill="1" applyBorder="1" applyAlignment="1">
      <alignment horizontal="center" vertical="top" wrapText="1"/>
    </xf>
    <xf numFmtId="0" fontId="51" fillId="10" borderId="42" xfId="6" applyFont="1" applyFill="1" applyBorder="1" applyAlignment="1">
      <alignment horizontal="center" vertical="top" wrapText="1"/>
    </xf>
    <xf numFmtId="0" fontId="52" fillId="8" borderId="0" xfId="6" applyFont="1" applyFill="1" applyAlignment="1">
      <alignment horizontal="center" vertical="center" wrapText="1"/>
    </xf>
    <xf numFmtId="0" fontId="4" fillId="9" borderId="0" xfId="6" applyFont="1" applyFill="1" applyAlignment="1">
      <alignment horizontal="left" vertical="center" wrapText="1"/>
    </xf>
    <xf numFmtId="0" fontId="3" fillId="8" borderId="15" xfId="6" applyFont="1" applyFill="1" applyBorder="1" applyAlignment="1">
      <alignment horizontal="left" vertical="center" wrapText="1"/>
    </xf>
    <xf numFmtId="0" fontId="3" fillId="8" borderId="28" xfId="6" applyFont="1" applyFill="1" applyBorder="1" applyAlignment="1">
      <alignment vertical="center" wrapText="1"/>
    </xf>
    <xf numFmtId="0" fontId="4" fillId="9" borderId="4" xfId="6" applyFont="1" applyFill="1" applyBorder="1" applyAlignment="1">
      <alignment vertical="center" wrapText="1"/>
    </xf>
    <xf numFmtId="0" fontId="4" fillId="9" borderId="18" xfId="6" applyFont="1" applyFill="1" applyBorder="1" applyAlignment="1">
      <alignment horizontal="left" wrapText="1"/>
    </xf>
    <xf numFmtId="0" fontId="4" fillId="9" borderId="4" xfId="6" applyFont="1" applyFill="1" applyBorder="1" applyAlignment="1">
      <alignment horizontal="left" wrapText="1"/>
    </xf>
    <xf numFmtId="0" fontId="4" fillId="9" borderId="4" xfId="6" applyFont="1" applyFill="1" applyBorder="1" applyAlignment="1">
      <alignment horizontal="left" vertical="center" wrapText="1"/>
    </xf>
    <xf numFmtId="0" fontId="4" fillId="0" borderId="74" xfId="6" applyFont="1" applyBorder="1" applyAlignment="1" applyProtection="1">
      <alignment horizontal="center" vertical="center"/>
      <protection locked="0"/>
    </xf>
    <xf numFmtId="0" fontId="4" fillId="11" borderId="74" xfId="6" applyFont="1" applyFill="1" applyBorder="1" applyAlignment="1" applyProtection="1">
      <alignment horizontal="left" vertical="center"/>
      <protection locked="0"/>
    </xf>
    <xf numFmtId="0" fontId="4" fillId="11" borderId="74" xfId="6" applyFont="1" applyFill="1" applyBorder="1" applyAlignment="1" applyProtection="1">
      <alignment horizontal="center" vertical="center"/>
      <protection locked="0"/>
    </xf>
    <xf numFmtId="0" fontId="4" fillId="11" borderId="12" xfId="6" applyFont="1" applyFill="1" applyBorder="1" applyAlignment="1" applyProtection="1">
      <alignment horizontal="left" vertical="top" wrapText="1"/>
      <protection locked="0"/>
    </xf>
    <xf numFmtId="0" fontId="3" fillId="11" borderId="12" xfId="6" applyFont="1" applyFill="1" applyBorder="1" applyAlignment="1" applyProtection="1">
      <alignment horizontal="center" vertical="top" wrapText="1"/>
      <protection locked="0"/>
    </xf>
    <xf numFmtId="0" fontId="3" fillId="11" borderId="12" xfId="6" applyFont="1" applyFill="1" applyBorder="1" applyAlignment="1">
      <alignment vertical="center" wrapText="1"/>
    </xf>
    <xf numFmtId="44" fontId="3" fillId="11" borderId="12" xfId="6" applyNumberFormat="1" applyFont="1" applyFill="1" applyBorder="1" applyAlignment="1" applyProtection="1">
      <alignment horizontal="center" vertical="top" wrapText="1"/>
      <protection locked="0"/>
    </xf>
    <xf numFmtId="44" fontId="3" fillId="2" borderId="12" xfId="1" applyNumberFormat="1" applyFont="1" applyFill="1" applyBorder="1" applyAlignment="1" applyProtection="1">
      <alignment vertical="center" wrapText="1"/>
      <protection locked="0"/>
    </xf>
    <xf numFmtId="44" fontId="3" fillId="0" borderId="13" xfId="1" applyNumberFormat="1" applyFont="1" applyBorder="1" applyAlignment="1" applyProtection="1">
      <alignment vertical="center" wrapText="1"/>
      <protection locked="0"/>
    </xf>
    <xf numFmtId="44" fontId="3" fillId="2" borderId="13" xfId="1" applyNumberFormat="1" applyFont="1" applyFill="1" applyBorder="1" applyAlignment="1" applyProtection="1">
      <alignment vertical="center" wrapText="1"/>
      <protection locked="0"/>
    </xf>
    <xf numFmtId="44" fontId="3" fillId="2" borderId="14" xfId="1" applyNumberFormat="1" applyFont="1" applyFill="1" applyBorder="1" applyAlignment="1" applyProtection="1">
      <alignment vertical="center" wrapText="1"/>
      <protection locked="0"/>
    </xf>
    <xf numFmtId="44" fontId="3" fillId="0" borderId="44" xfId="1" applyNumberFormat="1" applyFont="1" applyBorder="1" applyAlignment="1" applyProtection="1">
      <alignment vertical="center" wrapText="1"/>
      <protection locked="0"/>
    </xf>
    <xf numFmtId="44" fontId="3" fillId="0" borderId="12" xfId="3" applyFont="1" applyFill="1" applyBorder="1" applyAlignment="1" applyProtection="1">
      <alignment vertical="center" wrapText="1"/>
      <protection locked="0"/>
    </xf>
    <xf numFmtId="44" fontId="3" fillId="0" borderId="43" xfId="3" applyFont="1" applyFill="1" applyBorder="1" applyAlignment="1" applyProtection="1">
      <alignment vertical="center" wrapText="1"/>
      <protection locked="0"/>
    </xf>
    <xf numFmtId="44" fontId="3" fillId="0" borderId="12" xfId="1" applyNumberFormat="1" applyFont="1" applyBorder="1" applyAlignment="1" applyProtection="1">
      <alignment vertical="center" wrapText="1"/>
      <protection locked="0"/>
    </xf>
    <xf numFmtId="44" fontId="3" fillId="0" borderId="36" xfId="1" applyNumberFormat="1" applyFont="1" applyBorder="1" applyAlignment="1" applyProtection="1">
      <alignment vertical="center" wrapText="1"/>
      <protection locked="0"/>
    </xf>
    <xf numFmtId="44" fontId="3" fillId="10" borderId="12" xfId="4" applyFont="1" applyFill="1" applyBorder="1" applyAlignment="1">
      <alignment vertical="center" wrapText="1"/>
    </xf>
    <xf numFmtId="0" fontId="3" fillId="8" borderId="37" xfId="6" applyFont="1" applyFill="1" applyBorder="1" applyAlignment="1">
      <alignment horizontal="center" wrapText="1"/>
    </xf>
    <xf numFmtId="0" fontId="3" fillId="8" borderId="23" xfId="6" applyFont="1" applyFill="1" applyBorder="1" applyAlignment="1">
      <alignment horizontal="center" wrapText="1"/>
    </xf>
    <xf numFmtId="0" fontId="20" fillId="0" borderId="0" xfId="6" applyFont="1" applyAlignment="1">
      <alignment horizontal="center" vertical="center"/>
    </xf>
    <xf numFmtId="0" fontId="52" fillId="10" borderId="12" xfId="6" applyFont="1" applyFill="1" applyBorder="1" applyAlignment="1">
      <alignment horizontal="center" vertical="center" wrapText="1"/>
    </xf>
    <xf numFmtId="0" fontId="35" fillId="10" borderId="30" xfId="6" applyFont="1" applyFill="1" applyBorder="1" applyAlignment="1">
      <alignment horizontal="left" vertical="center" wrapText="1"/>
    </xf>
    <xf numFmtId="0" fontId="53" fillId="10" borderId="40" xfId="6" applyFont="1" applyFill="1" applyBorder="1" applyAlignment="1">
      <alignment horizontal="center" vertical="top" wrapText="1"/>
    </xf>
    <xf numFmtId="0" fontId="53" fillId="10" borderId="41" xfId="6" applyFont="1" applyFill="1" applyBorder="1" applyAlignment="1">
      <alignment horizontal="center" vertical="top" wrapText="1"/>
    </xf>
    <xf numFmtId="0" fontId="53" fillId="10" borderId="42" xfId="6" applyFont="1" applyFill="1" applyBorder="1" applyAlignment="1">
      <alignment horizontal="center" vertical="top" wrapText="1"/>
    </xf>
    <xf numFmtId="0" fontId="3" fillId="6" borderId="15" xfId="6" applyFont="1" applyFill="1" applyBorder="1" applyAlignment="1">
      <alignment wrapText="1"/>
    </xf>
    <xf numFmtId="0" fontId="3" fillId="6" borderId="32" xfId="6" applyFont="1" applyFill="1" applyBorder="1" applyAlignment="1">
      <alignment wrapText="1"/>
    </xf>
    <xf numFmtId="0" fontId="3" fillId="8" borderId="17" xfId="6" applyFont="1" applyFill="1" applyBorder="1" applyAlignment="1">
      <alignment vertical="center" wrapText="1"/>
    </xf>
    <xf numFmtId="0" fontId="24" fillId="8" borderId="4" xfId="6" applyFont="1" applyFill="1" applyBorder="1" applyAlignment="1">
      <alignment vertical="center" wrapText="1"/>
    </xf>
    <xf numFmtId="0" fontId="4" fillId="12" borderId="4" xfId="6" applyFont="1" applyFill="1" applyBorder="1" applyAlignment="1">
      <alignment horizontal="left" vertical="center" wrapText="1"/>
    </xf>
    <xf numFmtId="0" fontId="4" fillId="12" borderId="18" xfId="6" applyFont="1" applyFill="1" applyBorder="1" applyAlignment="1">
      <alignment horizontal="left" wrapText="1"/>
    </xf>
    <xf numFmtId="0" fontId="4" fillId="12" borderId="4" xfId="6" applyFont="1" applyFill="1" applyBorder="1" applyAlignment="1">
      <alignment horizontal="left" wrapText="1"/>
    </xf>
    <xf numFmtId="44" fontId="3" fillId="0" borderId="43" xfId="1" applyNumberFormat="1" applyFont="1" applyBorder="1" applyAlignment="1" applyProtection="1">
      <alignment vertical="center" wrapText="1"/>
      <protection locked="0"/>
    </xf>
    <xf numFmtId="0" fontId="59" fillId="8" borderId="4" xfId="5" applyFont="1" applyFill="1" applyBorder="1" applyAlignment="1" applyProtection="1">
      <alignment vertical="center" wrapText="1"/>
    </xf>
    <xf numFmtId="0" fontId="3" fillId="6" borderId="16" xfId="6" applyFont="1" applyFill="1" applyBorder="1" applyAlignment="1">
      <alignment wrapText="1"/>
    </xf>
    <xf numFmtId="0" fontId="25" fillId="8" borderId="0" xfId="6" applyFont="1" applyFill="1"/>
    <xf numFmtId="43" fontId="3" fillId="6" borderId="16" xfId="1" applyFont="1" applyFill="1" applyBorder="1" applyAlignment="1" applyProtection="1">
      <alignment wrapText="1"/>
    </xf>
    <xf numFmtId="43" fontId="3" fillId="6" borderId="15" xfId="1" applyFont="1" applyFill="1" applyBorder="1" applyAlignment="1" applyProtection="1">
      <alignment wrapText="1"/>
    </xf>
    <xf numFmtId="43" fontId="3" fillId="6" borderId="32" xfId="1" applyFont="1" applyFill="1" applyBorder="1" applyAlignment="1" applyProtection="1">
      <alignment wrapText="1"/>
    </xf>
    <xf numFmtId="0" fontId="3" fillId="6" borderId="12" xfId="6" applyFont="1" applyFill="1" applyBorder="1" applyAlignment="1" applyProtection="1">
      <alignment horizontal="center" vertical="top" wrapText="1"/>
      <protection locked="0"/>
    </xf>
    <xf numFmtId="0" fontId="54" fillId="10" borderId="12" xfId="6" applyFont="1" applyFill="1" applyBorder="1" applyAlignment="1">
      <alignment horizontal="center" vertical="center" wrapText="1"/>
    </xf>
    <xf numFmtId="44" fontId="61" fillId="14" borderId="12" xfId="6" applyNumberFormat="1" applyFont="1" applyFill="1" applyBorder="1"/>
    <xf numFmtId="44" fontId="4" fillId="14" borderId="12" xfId="6" applyNumberFormat="1" applyFont="1" applyFill="1" applyBorder="1"/>
    <xf numFmtId="0" fontId="4" fillId="8" borderId="0" xfId="6" applyFont="1" applyFill="1" applyProtection="1">
      <protection locked="0"/>
    </xf>
    <xf numFmtId="0" fontId="6" fillId="8" borderId="0" xfId="6" applyFill="1"/>
    <xf numFmtId="0" fontId="3" fillId="14" borderId="12" xfId="6" applyFont="1" applyFill="1" applyBorder="1"/>
    <xf numFmtId="44" fontId="6" fillId="8" borderId="0" xfId="6" applyNumberFormat="1" applyFill="1"/>
    <xf numFmtId="0" fontId="4" fillId="14" borderId="12" xfId="6" applyFont="1" applyFill="1" applyBorder="1" applyAlignment="1">
      <alignment horizontal="center" vertical="center"/>
    </xf>
    <xf numFmtId="0" fontId="4" fillId="14" borderId="12" xfId="6" applyFont="1" applyFill="1" applyBorder="1" applyProtection="1">
      <protection locked="0"/>
    </xf>
    <xf numFmtId="0" fontId="6" fillId="14" borderId="12" xfId="6" applyFill="1" applyBorder="1"/>
    <xf numFmtId="0" fontId="12" fillId="14" borderId="12" xfId="6" applyFont="1" applyFill="1" applyBorder="1" applyAlignment="1">
      <alignment vertical="center"/>
    </xf>
    <xf numFmtId="0" fontId="3" fillId="8" borderId="0" xfId="6" applyFont="1" applyFill="1"/>
    <xf numFmtId="44" fontId="6" fillId="0" borderId="0" xfId="6" applyNumberFormat="1"/>
    <xf numFmtId="0" fontId="1" fillId="0" borderId="0" xfId="6" applyFont="1" applyProtection="1">
      <protection locked="0"/>
    </xf>
    <xf numFmtId="0" fontId="1" fillId="0" borderId="0" xfId="6" applyFont="1"/>
    <xf numFmtId="0" fontId="4" fillId="0" borderId="18" xfId="6" applyFont="1" applyBorder="1" applyAlignment="1">
      <alignment horizontal="left" wrapText="1"/>
    </xf>
    <xf numFmtId="0" fontId="30" fillId="0" borderId="17" xfId="6" applyFont="1" applyBorder="1" applyAlignment="1">
      <alignment horizontal="center" vertical="center" wrapText="1"/>
    </xf>
    <xf numFmtId="0" fontId="1" fillId="0" borderId="0" xfId="6" applyFont="1" applyAlignment="1">
      <alignment vertical="center"/>
    </xf>
    <xf numFmtId="44" fontId="12" fillId="0" borderId="0" xfId="6" applyNumberFormat="1" applyFont="1" applyAlignment="1">
      <alignment vertical="center"/>
    </xf>
    <xf numFmtId="0" fontId="7" fillId="0" borderId="45" xfId="0" applyFont="1" applyBorder="1" applyAlignment="1">
      <alignment horizontal="center" vertical="center" wrapText="1"/>
    </xf>
    <xf numFmtId="0" fontId="7" fillId="0" borderId="46" xfId="0" applyFont="1" applyBorder="1" applyAlignment="1">
      <alignment horizontal="center" vertical="center" wrapText="1"/>
    </xf>
    <xf numFmtId="0" fontId="7" fillId="0" borderId="47" xfId="0" applyFont="1" applyBorder="1" applyAlignment="1">
      <alignment horizontal="left" vertical="center" wrapText="1"/>
    </xf>
    <xf numFmtId="0" fontId="7" fillId="0" borderId="9" xfId="0" applyFont="1" applyBorder="1" applyAlignment="1">
      <alignment horizontal="left" vertical="center" wrapText="1"/>
    </xf>
    <xf numFmtId="0" fontId="7" fillId="0" borderId="48" xfId="0" applyFont="1" applyBorder="1" applyAlignment="1">
      <alignment horizontal="center" vertical="center" wrapText="1"/>
    </xf>
    <xf numFmtId="0" fontId="7" fillId="0" borderId="49" xfId="0" applyFont="1" applyBorder="1" applyAlignment="1">
      <alignment horizontal="center" vertical="center" wrapText="1"/>
    </xf>
    <xf numFmtId="0" fontId="58" fillId="0" borderId="50" xfId="0" applyFont="1" applyBorder="1" applyAlignment="1">
      <alignment horizontal="center" vertical="center" wrapText="1"/>
    </xf>
    <xf numFmtId="0" fontId="58" fillId="0" borderId="51" xfId="0" applyFont="1" applyBorder="1" applyAlignment="1">
      <alignment horizontal="center" vertical="center" wrapText="1"/>
    </xf>
    <xf numFmtId="0" fontId="58" fillId="0" borderId="49" xfId="0" applyFont="1" applyBorder="1" applyAlignment="1">
      <alignment horizontal="center" vertical="center" wrapText="1"/>
    </xf>
    <xf numFmtId="0" fontId="8" fillId="0" borderId="50" xfId="0" applyFont="1" applyBorder="1" applyAlignment="1">
      <alignment horizontal="center" vertical="center" wrapText="1"/>
    </xf>
    <xf numFmtId="0" fontId="8" fillId="0" borderId="51" xfId="0" applyFont="1" applyBorder="1" applyAlignment="1">
      <alignment horizontal="center" vertical="center" wrapText="1"/>
    </xf>
    <xf numFmtId="0" fontId="8" fillId="0" borderId="49" xfId="0" applyFont="1" applyBorder="1" applyAlignment="1">
      <alignment horizontal="center" vertical="center" wrapText="1"/>
    </xf>
    <xf numFmtId="0" fontId="8" fillId="0" borderId="52" xfId="0" applyFont="1" applyBorder="1" applyAlignment="1">
      <alignment horizontal="center" vertical="center" wrapText="1"/>
    </xf>
    <xf numFmtId="0" fontId="8" fillId="0" borderId="53" xfId="0" applyFont="1" applyBorder="1" applyAlignment="1">
      <alignment horizontal="center" vertical="center" wrapText="1"/>
    </xf>
    <xf numFmtId="0" fontId="8" fillId="0" borderId="46" xfId="0" applyFont="1" applyBorder="1" applyAlignment="1">
      <alignment horizontal="center" vertical="center" wrapText="1"/>
    </xf>
    <xf numFmtId="0" fontId="8" fillId="0" borderId="48" xfId="0" applyFont="1" applyBorder="1" applyAlignment="1">
      <alignment horizontal="center" vertical="center" wrapText="1"/>
    </xf>
    <xf numFmtId="0" fontId="8" fillId="0" borderId="54" xfId="0" applyFont="1" applyBorder="1" applyAlignment="1">
      <alignment horizontal="center" vertical="center" wrapText="1"/>
    </xf>
    <xf numFmtId="0" fontId="8" fillId="0" borderId="45" xfId="0" applyFont="1" applyBorder="1" applyAlignment="1">
      <alignment horizontal="center" vertical="center" wrapText="1"/>
    </xf>
    <xf numFmtId="0" fontId="8" fillId="0" borderId="55" xfId="0" applyFont="1" applyBorder="1" applyAlignment="1">
      <alignment horizontal="center" vertical="center" wrapText="1"/>
    </xf>
    <xf numFmtId="0" fontId="8" fillId="0" borderId="48" xfId="0" applyFont="1" applyBorder="1" applyAlignment="1">
      <alignment horizontal="right" vertical="center" wrapText="1"/>
    </xf>
    <xf numFmtId="0" fontId="8" fillId="0" borderId="51" xfId="0" applyFont="1" applyBorder="1" applyAlignment="1">
      <alignment horizontal="right" vertical="center" wrapText="1"/>
    </xf>
    <xf numFmtId="0" fontId="8" fillId="0" borderId="49" xfId="0" applyFont="1" applyBorder="1" applyAlignment="1">
      <alignment horizontal="right" vertical="center" wrapText="1"/>
    </xf>
    <xf numFmtId="0" fontId="8" fillId="0" borderId="45" xfId="0" applyFont="1" applyBorder="1" applyAlignment="1">
      <alignment horizontal="right" vertical="center" wrapText="1"/>
    </xf>
    <xf numFmtId="0" fontId="8" fillId="0" borderId="53" xfId="0" applyFont="1" applyBorder="1" applyAlignment="1">
      <alignment horizontal="right" vertical="center" wrapText="1"/>
    </xf>
    <xf numFmtId="0" fontId="8" fillId="0" borderId="46" xfId="0" applyFont="1" applyBorder="1" applyAlignment="1">
      <alignment horizontal="right" vertical="center" wrapText="1"/>
    </xf>
    <xf numFmtId="0" fontId="8" fillId="0" borderId="56" xfId="0" applyFont="1" applyBorder="1" applyAlignment="1">
      <alignment horizontal="justify" vertical="center" wrapText="1"/>
    </xf>
    <xf numFmtId="0" fontId="8" fillId="0" borderId="57" xfId="0" applyFont="1" applyBorder="1" applyAlignment="1">
      <alignment horizontal="justify" vertical="center" wrapText="1"/>
    </xf>
    <xf numFmtId="0" fontId="8" fillId="0" borderId="58" xfId="0" applyFont="1" applyBorder="1" applyAlignment="1">
      <alignment horizontal="justify" vertical="center" wrapText="1"/>
    </xf>
    <xf numFmtId="0" fontId="8" fillId="0" borderId="59" xfId="0" applyFont="1" applyBorder="1" applyAlignment="1">
      <alignment horizontal="justify" vertical="center" wrapText="1"/>
    </xf>
    <xf numFmtId="0" fontId="8" fillId="0" borderId="1" xfId="0" applyFont="1" applyBorder="1" applyAlignment="1">
      <alignment horizontal="justify" vertical="center" wrapText="1"/>
    </xf>
    <xf numFmtId="0" fontId="8" fillId="0" borderId="10" xfId="0" applyFont="1" applyBorder="1" applyAlignment="1">
      <alignment horizontal="justify" vertical="center" wrapText="1"/>
    </xf>
    <xf numFmtId="0" fontId="8" fillId="0" borderId="60" xfId="0" applyFont="1" applyBorder="1" applyAlignment="1">
      <alignment horizontal="justify" vertical="center" wrapText="1"/>
    </xf>
    <xf numFmtId="0" fontId="8" fillId="0" borderId="61" xfId="0" applyFont="1" applyBorder="1" applyAlignment="1">
      <alignment horizontal="justify" vertical="center" wrapText="1"/>
    </xf>
    <xf numFmtId="0" fontId="8" fillId="0" borderId="62" xfId="0" applyFont="1" applyBorder="1" applyAlignment="1">
      <alignment horizontal="justify" vertical="center" wrapText="1"/>
    </xf>
    <xf numFmtId="0" fontId="8" fillId="0" borderId="48" xfId="0" applyFont="1" applyBorder="1" applyAlignment="1">
      <alignment horizontal="justify" vertical="center" wrapText="1"/>
    </xf>
    <xf numFmtId="0" fontId="8" fillId="0" borderId="51" xfId="0" applyFont="1" applyBorder="1" applyAlignment="1">
      <alignment horizontal="justify" vertical="center" wrapText="1"/>
    </xf>
    <xf numFmtId="0" fontId="8" fillId="0" borderId="54" xfId="0" applyFont="1" applyBorder="1" applyAlignment="1">
      <alignment horizontal="justify" vertical="center" wrapText="1"/>
    </xf>
    <xf numFmtId="0" fontId="8" fillId="0" borderId="45" xfId="0" applyFont="1" applyBorder="1" applyAlignment="1">
      <alignment horizontal="justify" vertical="center" wrapText="1"/>
    </xf>
    <xf numFmtId="0" fontId="8" fillId="0" borderId="53" xfId="0" applyFont="1" applyBorder="1" applyAlignment="1">
      <alignment horizontal="justify" vertical="center" wrapText="1"/>
    </xf>
    <xf numFmtId="0" fontId="8" fillId="0" borderId="55" xfId="0" applyFont="1" applyBorder="1" applyAlignment="1">
      <alignment horizontal="justify" vertical="center" wrapText="1"/>
    </xf>
    <xf numFmtId="0" fontId="8" fillId="0" borderId="8" xfId="0" applyFont="1" applyBorder="1" applyAlignment="1">
      <alignment horizontal="justify" vertical="center" wrapText="1"/>
    </xf>
    <xf numFmtId="0" fontId="8" fillId="0" borderId="0" xfId="0" applyFont="1" applyAlignment="1">
      <alignment horizontal="justify" vertical="center" wrapText="1"/>
    </xf>
    <xf numFmtId="0" fontId="8" fillId="0" borderId="5" xfId="0" applyFont="1" applyBorder="1" applyAlignment="1">
      <alignment horizontal="justify" vertical="center" wrapText="1"/>
    </xf>
    <xf numFmtId="0" fontId="8" fillId="0" borderId="63" xfId="0" applyFont="1" applyBorder="1" applyAlignment="1">
      <alignment horizontal="justify" vertical="center" wrapText="1"/>
    </xf>
    <xf numFmtId="0" fontId="8" fillId="0" borderId="64" xfId="0" applyFont="1" applyBorder="1" applyAlignment="1">
      <alignment horizontal="justify" vertical="center" wrapText="1"/>
    </xf>
    <xf numFmtId="0" fontId="8" fillId="0" borderId="65" xfId="0" applyFont="1" applyBorder="1" applyAlignment="1">
      <alignment horizontal="justify" vertical="center" wrapText="1"/>
    </xf>
    <xf numFmtId="0" fontId="17" fillId="0" borderId="16" xfId="0" applyFont="1" applyBorder="1" applyAlignment="1">
      <alignment vertical="center" wrapText="1"/>
    </xf>
    <xf numFmtId="0" fontId="17" fillId="0" borderId="15" xfId="0" applyFont="1" applyBorder="1" applyAlignment="1">
      <alignment vertical="center" wrapText="1"/>
    </xf>
    <xf numFmtId="0" fontId="17" fillId="0" borderId="4" xfId="0" applyFont="1" applyBorder="1" applyAlignment="1">
      <alignment vertical="center" wrapText="1"/>
    </xf>
    <xf numFmtId="0" fontId="7" fillId="0" borderId="51" xfId="0" applyFont="1" applyBorder="1" applyAlignment="1">
      <alignment horizontal="center" vertical="center" wrapText="1"/>
    </xf>
    <xf numFmtId="0" fontId="7" fillId="0" borderId="66" xfId="0" applyFont="1" applyBorder="1" applyAlignment="1">
      <alignment horizontal="center" vertical="center" wrapText="1"/>
    </xf>
    <xf numFmtId="0" fontId="7" fillId="0" borderId="53" xfId="0" applyFont="1" applyBorder="1" applyAlignment="1">
      <alignment horizontal="center" vertical="center" wrapText="1"/>
    </xf>
    <xf numFmtId="0" fontId="7" fillId="0" borderId="67" xfId="0" applyFont="1" applyBorder="1" applyAlignment="1">
      <alignment horizontal="center" vertical="center" wrapText="1"/>
    </xf>
    <xf numFmtId="0" fontId="8" fillId="0" borderId="50" xfId="0" applyFont="1" applyBorder="1" applyAlignment="1">
      <alignment horizontal="justify" vertical="center" wrapText="1"/>
    </xf>
    <xf numFmtId="0" fontId="8" fillId="0" borderId="52" xfId="0" applyFont="1" applyBorder="1" applyAlignment="1">
      <alignment horizontal="justify" vertical="center" wrapText="1"/>
    </xf>
    <xf numFmtId="0" fontId="8" fillId="0" borderId="68" xfId="0" applyFont="1" applyBorder="1" applyAlignment="1">
      <alignment horizontal="justify" vertical="center" wrapText="1"/>
    </xf>
    <xf numFmtId="0" fontId="8" fillId="0" borderId="9" xfId="0" applyFont="1" applyBorder="1" applyAlignment="1">
      <alignment horizontal="justify" vertical="center" wrapText="1"/>
    </xf>
    <xf numFmtId="0" fontId="8" fillId="0" borderId="69" xfId="0" applyFont="1" applyBorder="1" applyAlignment="1">
      <alignment horizontal="justify" vertical="center" wrapText="1"/>
    </xf>
    <xf numFmtId="0" fontId="8" fillId="0" borderId="3" xfId="0" applyFont="1" applyBorder="1" applyAlignment="1">
      <alignment horizontal="justify" vertical="center" wrapText="1"/>
    </xf>
    <xf numFmtId="0" fontId="3" fillId="4" borderId="23" xfId="0" applyFont="1" applyFill="1" applyBorder="1" applyAlignment="1">
      <alignment horizontal="center" wrapText="1"/>
    </xf>
    <xf numFmtId="0" fontId="3" fillId="4" borderId="24" xfId="0" applyFont="1" applyFill="1" applyBorder="1" applyAlignment="1">
      <alignment horizontal="center" wrapText="1"/>
    </xf>
    <xf numFmtId="0" fontId="20" fillId="0" borderId="70" xfId="0" applyFont="1" applyBorder="1" applyAlignment="1">
      <alignment horizontal="center" vertical="center" wrapText="1"/>
    </xf>
    <xf numFmtId="0" fontId="20" fillId="0" borderId="71" xfId="0" applyFont="1" applyBorder="1" applyAlignment="1">
      <alignment horizontal="center" vertical="center" wrapText="1"/>
    </xf>
    <xf numFmtId="0" fontId="3" fillId="0" borderId="73" xfId="0" applyFont="1" applyBorder="1" applyAlignment="1" applyProtection="1">
      <alignment horizontal="left" vertical="top" wrapText="1"/>
      <protection locked="0"/>
    </xf>
    <xf numFmtId="0" fontId="3" fillId="0" borderId="15" xfId="0" applyFont="1" applyBorder="1" applyAlignment="1" applyProtection="1">
      <alignment horizontal="left" vertical="top" wrapText="1"/>
      <protection locked="0"/>
    </xf>
    <xf numFmtId="0" fontId="3" fillId="0" borderId="4" xfId="0" applyFont="1" applyBorder="1" applyAlignment="1" applyProtection="1">
      <alignment horizontal="left" vertical="top" wrapText="1"/>
      <protection locked="0"/>
    </xf>
    <xf numFmtId="0" fontId="20" fillId="0" borderId="8" xfId="0" applyFont="1" applyBorder="1" applyAlignment="1">
      <alignment horizontal="right" vertical="center"/>
    </xf>
    <xf numFmtId="0" fontId="20" fillId="0" borderId="72" xfId="0" applyFont="1" applyBorder="1" applyAlignment="1">
      <alignment horizontal="right" vertical="center"/>
    </xf>
    <xf numFmtId="0" fontId="3" fillId="0" borderId="18" xfId="0" applyFont="1" applyBorder="1" applyAlignment="1" applyProtection="1">
      <alignment horizontal="left" vertical="top" wrapText="1"/>
      <protection locked="0"/>
    </xf>
    <xf numFmtId="0" fontId="3" fillId="0" borderId="19" xfId="0" applyFont="1" applyBorder="1" applyAlignment="1" applyProtection="1">
      <alignment horizontal="left" vertical="top" wrapText="1"/>
      <protection locked="0"/>
    </xf>
    <xf numFmtId="0" fontId="4" fillId="0" borderId="23" xfId="0" applyFont="1" applyBorder="1" applyAlignment="1">
      <alignment horizontal="left" wrapText="1"/>
    </xf>
    <xf numFmtId="0" fontId="4" fillId="0" borderId="24" xfId="0" applyFont="1" applyBorder="1" applyAlignment="1">
      <alignment horizontal="left" wrapText="1"/>
    </xf>
    <xf numFmtId="0" fontId="3" fillId="0" borderId="18" xfId="0" applyFont="1" applyBorder="1" applyAlignment="1" applyProtection="1">
      <alignment horizontal="center" vertical="top" wrapText="1"/>
      <protection locked="0"/>
    </xf>
    <xf numFmtId="0" fontId="3" fillId="0" borderId="19" xfId="0" applyFont="1" applyBorder="1" applyAlignment="1" applyProtection="1">
      <alignment horizontal="center" vertical="top" wrapText="1"/>
      <protection locked="0"/>
    </xf>
    <xf numFmtId="0" fontId="4" fillId="0" borderId="84" xfId="6" applyFont="1" applyBorder="1" applyAlignment="1">
      <alignment horizontal="left" wrapText="1"/>
    </xf>
    <xf numFmtId="0" fontId="4" fillId="0" borderId="23" xfId="6" applyFont="1" applyBorder="1" applyAlignment="1">
      <alignment horizontal="left" wrapText="1"/>
    </xf>
    <xf numFmtId="0" fontId="4" fillId="0" borderId="37" xfId="6" applyFont="1" applyBorder="1" applyAlignment="1">
      <alignment horizontal="left" wrapText="1"/>
    </xf>
    <xf numFmtId="49" fontId="16" fillId="0" borderId="18" xfId="6" applyNumberFormat="1" applyFont="1" applyBorder="1" applyAlignment="1" applyProtection="1">
      <alignment horizontal="left" vertical="top" wrapText="1"/>
      <protection locked="0"/>
    </xf>
    <xf numFmtId="49" fontId="3" fillId="0" borderId="18" xfId="6" applyNumberFormat="1" applyFont="1" applyBorder="1" applyAlignment="1" applyProtection="1">
      <alignment horizontal="left" vertical="top" wrapText="1"/>
      <protection locked="0"/>
    </xf>
    <xf numFmtId="49" fontId="3" fillId="0" borderId="38" xfId="6" applyNumberFormat="1" applyFont="1" applyBorder="1" applyAlignment="1" applyProtection="1">
      <alignment horizontal="left" vertical="top" wrapText="1"/>
      <protection locked="0"/>
    </xf>
    <xf numFmtId="0" fontId="20" fillId="10" borderId="12" xfId="6" applyFont="1" applyFill="1" applyBorder="1" applyAlignment="1">
      <alignment horizontal="right" vertical="center"/>
    </xf>
    <xf numFmtId="0" fontId="20" fillId="10" borderId="12" xfId="6" applyFont="1" applyFill="1" applyBorder="1" applyAlignment="1">
      <alignment horizontal="center" vertical="center" wrapText="1"/>
    </xf>
    <xf numFmtId="0" fontId="3" fillId="0" borderId="18" xfId="6" applyFont="1" applyBorder="1" applyAlignment="1" applyProtection="1">
      <alignment horizontal="left" vertical="top" wrapText="1"/>
      <protection locked="0"/>
    </xf>
    <xf numFmtId="0" fontId="3" fillId="0" borderId="38" xfId="6" applyFont="1" applyBorder="1" applyAlignment="1" applyProtection="1">
      <alignment horizontal="left" vertical="top" wrapText="1"/>
      <protection locked="0"/>
    </xf>
    <xf numFmtId="0" fontId="4" fillId="0" borderId="15" xfId="6" applyFont="1" applyBorder="1" applyAlignment="1">
      <alignment horizontal="center" wrapText="1"/>
    </xf>
    <xf numFmtId="0" fontId="4" fillId="0" borderId="32" xfId="6" applyFont="1" applyBorder="1" applyAlignment="1">
      <alignment horizontal="center" wrapText="1"/>
    </xf>
    <xf numFmtId="0" fontId="17" fillId="13" borderId="16" xfId="6" applyFont="1" applyFill="1" applyBorder="1" applyAlignment="1">
      <alignment vertical="center" wrapText="1"/>
    </xf>
    <xf numFmtId="0" fontId="17" fillId="13" borderId="15" xfId="6" applyFont="1" applyFill="1" applyBorder="1" applyAlignment="1">
      <alignment vertical="center" wrapText="1"/>
    </xf>
    <xf numFmtId="0" fontId="17" fillId="13" borderId="4" xfId="6" applyFont="1" applyFill="1" applyBorder="1" applyAlignment="1">
      <alignment vertical="center" wrapText="1"/>
    </xf>
    <xf numFmtId="0" fontId="3" fillId="8" borderId="23" xfId="6" applyFont="1" applyFill="1" applyBorder="1" applyAlignment="1">
      <alignment horizontal="center" wrapText="1"/>
    </xf>
    <xf numFmtId="0" fontId="3" fillId="8" borderId="37" xfId="6" applyFont="1" applyFill="1" applyBorder="1" applyAlignment="1">
      <alignment horizontal="center" wrapText="1"/>
    </xf>
    <xf numFmtId="0" fontId="3" fillId="0" borderId="73" xfId="6" applyFont="1" applyBorder="1" applyAlignment="1" applyProtection="1">
      <alignment horizontal="left" vertical="top" wrapText="1"/>
      <protection locked="0"/>
    </xf>
    <xf numFmtId="0" fontId="3" fillId="0" borderId="15" xfId="6" applyFont="1" applyBorder="1" applyAlignment="1" applyProtection="1">
      <alignment horizontal="left" vertical="top" wrapText="1"/>
      <protection locked="0"/>
    </xf>
    <xf numFmtId="0" fontId="3" fillId="0" borderId="32" xfId="6" applyFont="1" applyBorder="1" applyAlignment="1" applyProtection="1">
      <alignment horizontal="left" vertical="top" wrapText="1"/>
      <protection locked="0"/>
    </xf>
    <xf numFmtId="0" fontId="52" fillId="6" borderId="83" xfId="6" applyFont="1" applyFill="1" applyBorder="1" applyAlignment="1">
      <alignment horizontal="center" vertical="center" wrapText="1"/>
    </xf>
    <xf numFmtId="0" fontId="52" fillId="6" borderId="20" xfId="6" applyFont="1" applyFill="1" applyBorder="1" applyAlignment="1">
      <alignment horizontal="center" vertical="center" wrapText="1"/>
    </xf>
    <xf numFmtId="0" fontId="52" fillId="6" borderId="39" xfId="6" applyFont="1" applyFill="1" applyBorder="1" applyAlignment="1">
      <alignment horizontal="center" vertical="center" wrapText="1"/>
    </xf>
    <xf numFmtId="0" fontId="26" fillId="0" borderId="23" xfId="6" applyFont="1" applyBorder="1" applyAlignment="1">
      <alignment horizontal="left" wrapText="1"/>
    </xf>
    <xf numFmtId="0" fontId="26" fillId="0" borderId="37" xfId="6" applyFont="1" applyBorder="1" applyAlignment="1">
      <alignment horizontal="left" wrapText="1"/>
    </xf>
    <xf numFmtId="0" fontId="60" fillId="6" borderId="16" xfId="0" applyFont="1" applyFill="1" applyBorder="1" applyAlignment="1">
      <alignment wrapText="1"/>
    </xf>
    <xf numFmtId="0" fontId="60" fillId="6" borderId="15" xfId="0" applyFont="1" applyFill="1" applyBorder="1" applyAlignment="1">
      <alignment wrapText="1"/>
    </xf>
    <xf numFmtId="0" fontId="60" fillId="6" borderId="32" xfId="0" applyFont="1" applyFill="1" applyBorder="1" applyAlignment="1">
      <alignment wrapText="1"/>
    </xf>
    <xf numFmtId="8" fontId="3" fillId="0" borderId="81" xfId="3" applyNumberFormat="1" applyFont="1" applyBorder="1" applyAlignment="1">
      <alignment horizontal="right" vertical="center"/>
    </xf>
    <xf numFmtId="8" fontId="3" fillId="0" borderId="72" xfId="3" applyNumberFormat="1" applyFont="1" applyBorder="1" applyAlignment="1">
      <alignment horizontal="right" vertical="center"/>
    </xf>
    <xf numFmtId="8" fontId="3" fillId="7" borderId="81" xfId="3" applyNumberFormat="1" applyFont="1" applyFill="1" applyBorder="1" applyAlignment="1">
      <alignment horizontal="right" vertical="center"/>
    </xf>
    <xf numFmtId="8" fontId="3" fillId="7" borderId="72" xfId="3" applyNumberFormat="1" applyFont="1" applyFill="1" applyBorder="1" applyAlignment="1">
      <alignment horizontal="right" vertical="center"/>
    </xf>
    <xf numFmtId="8" fontId="3" fillId="0" borderId="82" xfId="3" applyNumberFormat="1" applyFont="1" applyBorder="1" applyAlignment="1">
      <alignment horizontal="right" vertical="center"/>
    </xf>
    <xf numFmtId="8" fontId="3" fillId="0" borderId="11" xfId="3" applyNumberFormat="1" applyFont="1" applyBorder="1" applyAlignment="1">
      <alignment horizontal="right" vertical="center"/>
    </xf>
    <xf numFmtId="0" fontId="20" fillId="0" borderId="75" xfId="6" applyFont="1" applyBorder="1" applyAlignment="1">
      <alignment horizontal="right" vertical="center"/>
    </xf>
    <xf numFmtId="0" fontId="20" fillId="0" borderId="3" xfId="6" applyFont="1" applyBorder="1" applyAlignment="1">
      <alignment horizontal="right" vertical="center"/>
    </xf>
    <xf numFmtId="0" fontId="27" fillId="0" borderId="76" xfId="6" applyFont="1" applyBorder="1" applyAlignment="1">
      <alignment horizontal="center" vertical="center" wrapText="1"/>
    </xf>
    <xf numFmtId="0" fontId="27" fillId="0" borderId="77" xfId="6" applyFont="1" applyBorder="1" applyAlignment="1">
      <alignment horizontal="center" vertical="center" wrapText="1"/>
    </xf>
    <xf numFmtId="0" fontId="44" fillId="0" borderId="78" xfId="6" applyFont="1" applyBorder="1" applyAlignment="1">
      <alignment horizontal="center" vertical="center" wrapText="1"/>
    </xf>
    <xf numFmtId="0" fontId="44" fillId="0" borderId="0" xfId="6" applyFont="1" applyAlignment="1">
      <alignment horizontal="center" vertical="center" wrapText="1"/>
    </xf>
  </cellXfs>
  <cellStyles count="7">
    <cellStyle name="Comma" xfId="1" builtinId="3"/>
    <cellStyle name="Comma 2" xfId="2" xr:uid="{00000000-0005-0000-0000-000001000000}"/>
    <cellStyle name="Currency" xfId="3" builtinId="4"/>
    <cellStyle name="Currency 2" xfId="4" xr:uid="{00000000-0005-0000-0000-000003000000}"/>
    <cellStyle name="Hyperlink" xfId="5" builtinId="8"/>
    <cellStyle name="Normal" xfId="0" builtinId="0"/>
    <cellStyle name="Normal 2" xfId="6" xr:uid="{00000000-0005-0000-0000-000006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171451</xdr:colOff>
      <xdr:row>35</xdr:row>
      <xdr:rowOff>419100</xdr:rowOff>
    </xdr:from>
    <xdr:to>
      <xdr:col>6</xdr:col>
      <xdr:colOff>1514048</xdr:colOff>
      <xdr:row>35</xdr:row>
      <xdr:rowOff>1999648</xdr:rowOff>
    </xdr:to>
    <xdr:pic>
      <xdr:nvPicPr>
        <xdr:cNvPr id="3" name="Picture 2">
          <a:extLst>
            <a:ext uri="{FF2B5EF4-FFF2-40B4-BE49-F238E27FC236}">
              <a16:creationId xmlns:a16="http://schemas.microsoft.com/office/drawing/2014/main" id="{77AA70B5-B73B-CC56-B263-A74FBCD2C29F}"/>
            </a:ext>
          </a:extLst>
        </xdr:cNvPr>
        <xdr:cNvPicPr>
          <a:picLocks noChangeAspect="1"/>
        </xdr:cNvPicPr>
      </xdr:nvPicPr>
      <xdr:blipFill>
        <a:blip xmlns:r="http://schemas.openxmlformats.org/officeDocument/2006/relationships" r:embed="rId1"/>
        <a:stretch>
          <a:fillRect/>
        </a:stretch>
      </xdr:blipFill>
      <xdr:spPr>
        <a:xfrm>
          <a:off x="4429126" y="21088350"/>
          <a:ext cx="5085922" cy="1580548"/>
        </a:xfrm>
        <a:prstGeom prst="rect">
          <a:avLst/>
        </a:prstGeom>
      </xdr:spPr>
    </xdr:pic>
    <xdr:clientData/>
  </xdr:twoCellAnchor>
  <xdr:twoCellAnchor editAs="oneCell">
    <xdr:from>
      <xdr:col>1</xdr:col>
      <xdr:colOff>38101</xdr:colOff>
      <xdr:row>35</xdr:row>
      <xdr:rowOff>66675</xdr:rowOff>
    </xdr:from>
    <xdr:to>
      <xdr:col>1</xdr:col>
      <xdr:colOff>3905251</xdr:colOff>
      <xdr:row>35</xdr:row>
      <xdr:rowOff>2018098</xdr:rowOff>
    </xdr:to>
    <xdr:pic>
      <xdr:nvPicPr>
        <xdr:cNvPr id="6" name="Picture 5">
          <a:extLst>
            <a:ext uri="{FF2B5EF4-FFF2-40B4-BE49-F238E27FC236}">
              <a16:creationId xmlns:a16="http://schemas.microsoft.com/office/drawing/2014/main" id="{37EB082E-6B48-9A3B-3E60-2D5D7C24C65A}"/>
            </a:ext>
          </a:extLst>
        </xdr:cNvPr>
        <xdr:cNvPicPr>
          <a:picLocks noChangeAspect="1"/>
        </xdr:cNvPicPr>
      </xdr:nvPicPr>
      <xdr:blipFill>
        <a:blip xmlns:r="http://schemas.openxmlformats.org/officeDocument/2006/relationships" r:embed="rId2"/>
        <a:stretch>
          <a:fillRect/>
        </a:stretch>
      </xdr:blipFill>
      <xdr:spPr>
        <a:xfrm>
          <a:off x="342901" y="20735925"/>
          <a:ext cx="3867150" cy="1951423"/>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nces.ed.gov/ipeds/glossary/index.asp?id=696" TargetMode="External"/><Relationship Id="rId2" Type="http://schemas.openxmlformats.org/officeDocument/2006/relationships/hyperlink" Target="http://nces.ed.gov/ipeds/glossary/index.asp?id=447" TargetMode="External"/><Relationship Id="rId1" Type="http://schemas.openxmlformats.org/officeDocument/2006/relationships/hyperlink" Target="http://nces.ed.gov/ipeds/glossary/index.asp?id=209" TargetMode="External"/><Relationship Id="rId5" Type="http://schemas.openxmlformats.org/officeDocument/2006/relationships/printerSettings" Target="../printerSettings/printerSettings1.bin"/><Relationship Id="rId4" Type="http://schemas.openxmlformats.org/officeDocument/2006/relationships/hyperlink" Target="http://nces.ed.gov/ipeds/glossary/index.asp?id=335"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nces.ed.gov/ipeds/glossary/index.asp?id=696" TargetMode="External"/><Relationship Id="rId2" Type="http://schemas.openxmlformats.org/officeDocument/2006/relationships/hyperlink" Target="http://nces.ed.gov/ipeds/glossary/index.asp?id=447" TargetMode="External"/><Relationship Id="rId1" Type="http://schemas.openxmlformats.org/officeDocument/2006/relationships/hyperlink" Target="http://nces.ed.gov/ipeds/glossary/index.asp?id=209" TargetMode="External"/><Relationship Id="rId5" Type="http://schemas.openxmlformats.org/officeDocument/2006/relationships/printerSettings" Target="../printerSettings/printerSettings3.bin"/><Relationship Id="rId4" Type="http://schemas.openxmlformats.org/officeDocument/2006/relationships/hyperlink" Target="http://nces.ed.gov/ipeds/glossary/index.asp?id=335"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H154"/>
  <sheetViews>
    <sheetView topLeftCell="A28" workbookViewId="0">
      <selection activeCell="B58" sqref="B58"/>
    </sheetView>
  </sheetViews>
  <sheetFormatPr defaultRowHeight="15.75" x14ac:dyDescent="0.2"/>
  <cols>
    <col min="1" max="1" width="4.5703125" style="10" customWidth="1"/>
    <col min="2" max="2" width="51.28515625" style="3" customWidth="1"/>
    <col min="3" max="7" width="12.7109375" style="3" customWidth="1"/>
  </cols>
  <sheetData>
    <row r="1" spans="1:7" s="56" customFormat="1" ht="30" customHeight="1" x14ac:dyDescent="0.2">
      <c r="A1" s="260" t="s">
        <v>39</v>
      </c>
      <c r="B1" s="261"/>
      <c r="C1" s="261"/>
      <c r="D1" s="261"/>
      <c r="E1" s="261"/>
      <c r="F1" s="261"/>
      <c r="G1" s="262"/>
    </row>
    <row r="2" spans="1:7" ht="5.0999999999999996" customHeight="1" x14ac:dyDescent="0.2">
      <c r="A2" s="41"/>
      <c r="B2" s="42"/>
      <c r="C2" s="43"/>
      <c r="D2" s="43"/>
      <c r="E2" s="43"/>
      <c r="F2" s="43"/>
      <c r="G2" s="43"/>
    </row>
    <row r="3" spans="1:7" s="49" customFormat="1" ht="21" x14ac:dyDescent="0.2">
      <c r="A3" s="66" t="s">
        <v>38</v>
      </c>
      <c r="B3" s="44" t="s">
        <v>37</v>
      </c>
      <c r="C3" s="45" t="s">
        <v>47</v>
      </c>
      <c r="D3" s="46" t="s">
        <v>48</v>
      </c>
      <c r="E3" s="47" t="s">
        <v>49</v>
      </c>
      <c r="F3" s="46" t="s">
        <v>50</v>
      </c>
      <c r="G3" s="48" t="s">
        <v>51</v>
      </c>
    </row>
    <row r="4" spans="1:7" ht="15" customHeight="1" x14ac:dyDescent="0.25">
      <c r="A4" s="68"/>
      <c r="B4" s="11" t="s">
        <v>0</v>
      </c>
      <c r="C4" s="62"/>
      <c r="D4" s="63"/>
      <c r="E4" s="63"/>
      <c r="F4" s="63"/>
      <c r="G4" s="64"/>
    </row>
    <row r="5" spans="1:7" ht="18" customHeight="1" x14ac:dyDescent="0.2">
      <c r="A5" s="67"/>
      <c r="B5" s="50" t="s">
        <v>40</v>
      </c>
      <c r="C5" s="29"/>
      <c r="D5" s="30"/>
      <c r="E5" s="29"/>
      <c r="F5" s="30"/>
      <c r="G5" s="29"/>
    </row>
    <row r="6" spans="1:7" ht="18" customHeight="1" x14ac:dyDescent="0.2">
      <c r="A6" s="67"/>
      <c r="B6" s="69" t="s">
        <v>41</v>
      </c>
      <c r="C6" s="31"/>
      <c r="D6" s="32"/>
      <c r="E6" s="31"/>
      <c r="F6" s="33"/>
      <c r="G6" s="31"/>
    </row>
    <row r="7" spans="1:7" ht="15" customHeight="1" x14ac:dyDescent="0.25">
      <c r="A7" s="68"/>
      <c r="B7" s="65" t="s">
        <v>29</v>
      </c>
      <c r="C7" s="273"/>
      <c r="D7" s="273"/>
      <c r="E7" s="273"/>
      <c r="F7" s="273"/>
      <c r="G7" s="274"/>
    </row>
    <row r="8" spans="1:7" s="40" customFormat="1" ht="125.1" customHeight="1" x14ac:dyDescent="0.2">
      <c r="A8" s="67"/>
      <c r="B8" s="277"/>
      <c r="C8" s="278"/>
      <c r="D8" s="278"/>
      <c r="E8" s="278"/>
      <c r="F8" s="278"/>
      <c r="G8" s="279"/>
    </row>
    <row r="9" spans="1:7" ht="5.0999999999999996" customHeight="1" x14ac:dyDescent="0.2">
      <c r="A9" s="52"/>
      <c r="B9" s="77"/>
      <c r="C9" s="34"/>
      <c r="D9" s="34"/>
      <c r="E9" s="34"/>
      <c r="F9" s="34"/>
      <c r="G9" s="35"/>
    </row>
    <row r="10" spans="1:7" s="9" customFormat="1" ht="15" customHeight="1" x14ac:dyDescent="0.2">
      <c r="A10" s="68"/>
      <c r="B10" s="76" t="s">
        <v>52</v>
      </c>
      <c r="C10" s="38" t="s">
        <v>42</v>
      </c>
      <c r="D10" s="37" t="s">
        <v>43</v>
      </c>
      <c r="E10" s="38" t="s">
        <v>44</v>
      </c>
      <c r="F10" s="37" t="s">
        <v>45</v>
      </c>
      <c r="G10" s="39" t="s">
        <v>46</v>
      </c>
    </row>
    <row r="11" spans="1:7" ht="15" customHeight="1" x14ac:dyDescent="0.25">
      <c r="A11" s="68"/>
      <c r="B11" s="74" t="s">
        <v>3</v>
      </c>
      <c r="C11" s="62"/>
      <c r="D11" s="63"/>
      <c r="E11" s="63"/>
      <c r="F11" s="63"/>
      <c r="G11" s="64"/>
    </row>
    <row r="12" spans="1:7" ht="18" customHeight="1" x14ac:dyDescent="0.2">
      <c r="A12" s="68"/>
      <c r="B12" s="70" t="s">
        <v>40</v>
      </c>
      <c r="C12" s="29"/>
      <c r="D12" s="30"/>
      <c r="E12" s="29"/>
      <c r="F12" s="30"/>
      <c r="G12" s="29"/>
    </row>
    <row r="13" spans="1:7" ht="18" customHeight="1" x14ac:dyDescent="0.2">
      <c r="A13" s="68"/>
      <c r="B13" s="71" t="s">
        <v>41</v>
      </c>
      <c r="C13" s="31"/>
      <c r="D13" s="32"/>
      <c r="E13" s="31"/>
      <c r="F13" s="33"/>
      <c r="G13" s="31"/>
    </row>
    <row r="14" spans="1:7" ht="15" customHeight="1" x14ac:dyDescent="0.25">
      <c r="A14" s="68"/>
      <c r="B14" s="65" t="s">
        <v>29</v>
      </c>
      <c r="C14" s="60"/>
      <c r="D14" s="60"/>
      <c r="E14" s="60"/>
      <c r="F14" s="60"/>
      <c r="G14" s="61"/>
    </row>
    <row r="15" spans="1:7" s="40" customFormat="1" ht="129.94999999999999" customHeight="1" x14ac:dyDescent="0.2">
      <c r="A15" s="68"/>
      <c r="B15" s="282"/>
      <c r="C15" s="282"/>
      <c r="D15" s="282"/>
      <c r="E15" s="282"/>
      <c r="F15" s="282"/>
      <c r="G15" s="283"/>
    </row>
    <row r="16" spans="1:7" ht="8.1" customHeight="1" x14ac:dyDescent="0.2">
      <c r="A16" s="52"/>
      <c r="B16" s="77"/>
      <c r="C16" s="34"/>
      <c r="D16" s="34"/>
      <c r="E16" s="34"/>
      <c r="F16" s="34"/>
      <c r="G16" s="35"/>
    </row>
    <row r="17" spans="1:7" s="9" customFormat="1" ht="15" customHeight="1" x14ac:dyDescent="0.2">
      <c r="A17" s="68"/>
      <c r="B17" s="76" t="s">
        <v>52</v>
      </c>
      <c r="C17" s="39" t="s">
        <v>42</v>
      </c>
      <c r="D17" s="37" t="s">
        <v>43</v>
      </c>
      <c r="E17" s="38" t="s">
        <v>44</v>
      </c>
      <c r="F17" s="37" t="s">
        <v>45</v>
      </c>
      <c r="G17" s="39" t="s">
        <v>46</v>
      </c>
    </row>
    <row r="18" spans="1:7" ht="15" customHeight="1" x14ac:dyDescent="0.25">
      <c r="A18" s="68"/>
      <c r="B18" s="73" t="s">
        <v>4</v>
      </c>
      <c r="C18" s="63"/>
      <c r="D18" s="63"/>
      <c r="E18" s="63"/>
      <c r="F18" s="63"/>
      <c r="G18" s="64"/>
    </row>
    <row r="19" spans="1:7" ht="18" customHeight="1" x14ac:dyDescent="0.2">
      <c r="A19" s="68"/>
      <c r="B19" s="70" t="s">
        <v>40</v>
      </c>
      <c r="C19" s="29"/>
      <c r="D19" s="30"/>
      <c r="E19" s="29"/>
      <c r="F19" s="30"/>
      <c r="G19" s="29"/>
    </row>
    <row r="20" spans="1:7" ht="18" customHeight="1" x14ac:dyDescent="0.2">
      <c r="A20" s="68"/>
      <c r="B20" s="71" t="s">
        <v>41</v>
      </c>
      <c r="C20" s="31"/>
      <c r="D20" s="32"/>
      <c r="E20" s="31"/>
      <c r="F20" s="33"/>
      <c r="G20" s="31"/>
    </row>
    <row r="21" spans="1:7" ht="20.100000000000001" customHeight="1" x14ac:dyDescent="0.25">
      <c r="A21" s="68"/>
      <c r="B21" s="65" t="s">
        <v>29</v>
      </c>
      <c r="C21" s="60"/>
      <c r="D21" s="60"/>
      <c r="E21" s="60"/>
      <c r="F21" s="60"/>
      <c r="G21" s="61"/>
    </row>
    <row r="22" spans="1:7" s="40" customFormat="1" ht="140.1" customHeight="1" x14ac:dyDescent="0.2">
      <c r="A22" s="68"/>
      <c r="B22" s="51"/>
      <c r="C22" s="51"/>
      <c r="D22" s="51"/>
      <c r="E22" s="51"/>
      <c r="F22" s="51"/>
      <c r="G22" s="53"/>
    </row>
    <row r="23" spans="1:7" ht="9" customHeight="1" x14ac:dyDescent="0.2">
      <c r="A23" s="52"/>
      <c r="B23" s="77"/>
      <c r="C23" s="34"/>
      <c r="D23" s="34"/>
      <c r="E23" s="34"/>
      <c r="F23" s="34"/>
      <c r="G23" s="35"/>
    </row>
    <row r="24" spans="1:7" s="9" customFormat="1" ht="15" customHeight="1" x14ac:dyDescent="0.2">
      <c r="A24" s="68"/>
      <c r="B24" s="76" t="s">
        <v>52</v>
      </c>
      <c r="C24" s="39" t="s">
        <v>42</v>
      </c>
      <c r="D24" s="37" t="s">
        <v>43</v>
      </c>
      <c r="E24" s="38" t="s">
        <v>44</v>
      </c>
      <c r="F24" s="37" t="s">
        <v>45</v>
      </c>
      <c r="G24" s="39" t="s">
        <v>46</v>
      </c>
    </row>
    <row r="25" spans="1:7" ht="20.100000000000001" customHeight="1" x14ac:dyDescent="0.2">
      <c r="A25" s="68"/>
      <c r="B25" s="75" t="s">
        <v>5</v>
      </c>
      <c r="C25" s="26"/>
      <c r="D25" s="27"/>
      <c r="E25" s="26"/>
      <c r="F25" s="27"/>
      <c r="G25" s="28"/>
    </row>
    <row r="26" spans="1:7" ht="18" customHeight="1" x14ac:dyDescent="0.2">
      <c r="A26" s="68"/>
      <c r="B26" s="71" t="s">
        <v>6</v>
      </c>
      <c r="C26" s="31"/>
      <c r="D26" s="32"/>
      <c r="E26" s="31"/>
      <c r="F26" s="33"/>
      <c r="G26" s="31"/>
    </row>
    <row r="27" spans="1:7" ht="30" customHeight="1" x14ac:dyDescent="0.25">
      <c r="A27" s="68"/>
      <c r="B27" s="284" t="s">
        <v>54</v>
      </c>
      <c r="C27" s="284"/>
      <c r="D27" s="284"/>
      <c r="E27" s="284"/>
      <c r="F27" s="284"/>
      <c r="G27" s="285"/>
    </row>
    <row r="28" spans="1:7" s="40" customFormat="1" ht="150" customHeight="1" x14ac:dyDescent="0.2">
      <c r="A28" s="68"/>
      <c r="B28" s="282"/>
      <c r="C28" s="282"/>
      <c r="D28" s="282"/>
      <c r="E28" s="282"/>
      <c r="F28" s="282"/>
      <c r="G28" s="283"/>
    </row>
    <row r="29" spans="1:7" ht="8.1" customHeight="1" x14ac:dyDescent="0.2">
      <c r="A29" s="52"/>
      <c r="B29" s="77"/>
      <c r="C29" s="34"/>
      <c r="D29" s="34"/>
      <c r="E29" s="34"/>
      <c r="F29" s="34"/>
      <c r="G29" s="35"/>
    </row>
    <row r="30" spans="1:7" s="9" customFormat="1" ht="15" customHeight="1" x14ac:dyDescent="0.2">
      <c r="A30" s="68"/>
      <c r="B30" s="76" t="s">
        <v>52</v>
      </c>
      <c r="C30" s="36" t="s">
        <v>42</v>
      </c>
      <c r="D30" s="37" t="s">
        <v>43</v>
      </c>
      <c r="E30" s="38" t="s">
        <v>44</v>
      </c>
      <c r="F30" s="37" t="s">
        <v>45</v>
      </c>
      <c r="G30" s="39" t="s">
        <v>46</v>
      </c>
    </row>
    <row r="31" spans="1:7" ht="15" customHeight="1" x14ac:dyDescent="0.25">
      <c r="A31" s="68"/>
      <c r="B31" s="72" t="s">
        <v>7</v>
      </c>
      <c r="C31" s="63"/>
      <c r="D31" s="63"/>
      <c r="E31" s="63"/>
      <c r="F31" s="63"/>
      <c r="G31" s="64"/>
    </row>
    <row r="32" spans="1:7" ht="18" customHeight="1" x14ac:dyDescent="0.2">
      <c r="A32" s="68"/>
      <c r="B32" s="70" t="s">
        <v>40</v>
      </c>
      <c r="C32" s="29"/>
      <c r="D32" s="30"/>
      <c r="E32" s="29"/>
      <c r="F32" s="30"/>
      <c r="G32" s="29"/>
    </row>
    <row r="33" spans="1:8" ht="18" customHeight="1" x14ac:dyDescent="0.2">
      <c r="A33" s="68"/>
      <c r="B33" s="71" t="s">
        <v>41</v>
      </c>
      <c r="C33" s="31"/>
      <c r="D33" s="32"/>
      <c r="E33" s="31"/>
      <c r="F33" s="33"/>
      <c r="G33" s="31"/>
    </row>
    <row r="34" spans="1:8" ht="20.100000000000001" customHeight="1" x14ac:dyDescent="0.25">
      <c r="A34" s="68"/>
      <c r="B34" s="284" t="s">
        <v>53</v>
      </c>
      <c r="C34" s="284"/>
      <c r="D34" s="284"/>
      <c r="E34" s="284"/>
      <c r="F34" s="284"/>
      <c r="G34" s="61"/>
    </row>
    <row r="35" spans="1:8" s="40" customFormat="1" ht="129.94999999999999" customHeight="1" x14ac:dyDescent="0.2">
      <c r="A35" s="68"/>
      <c r="B35" s="286"/>
      <c r="C35" s="286"/>
      <c r="D35" s="286"/>
      <c r="E35" s="286"/>
      <c r="F35" s="286"/>
      <c r="G35" s="287"/>
    </row>
    <row r="36" spans="1:8" ht="8.1" customHeight="1" x14ac:dyDescent="0.2">
      <c r="A36" s="52"/>
      <c r="B36" s="34"/>
      <c r="C36" s="57"/>
      <c r="D36" s="57"/>
      <c r="E36" s="57"/>
      <c r="F36" s="57"/>
      <c r="G36" s="58"/>
    </row>
    <row r="37" spans="1:8" x14ac:dyDescent="0.2">
      <c r="A37" s="280" t="s">
        <v>38</v>
      </c>
      <c r="B37" s="275" t="s">
        <v>55</v>
      </c>
      <c r="C37" s="38" t="s">
        <v>42</v>
      </c>
      <c r="D37" s="37" t="s">
        <v>43</v>
      </c>
      <c r="E37" s="38" t="s">
        <v>44</v>
      </c>
      <c r="F37" s="37" t="s">
        <v>45</v>
      </c>
      <c r="G37" s="39" t="s">
        <v>46</v>
      </c>
    </row>
    <row r="38" spans="1:8" ht="30" customHeight="1" thickBot="1" x14ac:dyDescent="0.25">
      <c r="A38" s="281"/>
      <c r="B38" s="276"/>
      <c r="C38" s="59">
        <f>SUM(C5,C6,C12,C13,C19,C20,C25,C26,C32,C33)</f>
        <v>0</v>
      </c>
      <c r="D38" s="78">
        <f>SUM(D5,D6,D12,D13,D19,D20,D25,D26,D32,D33)</f>
        <v>0</v>
      </c>
      <c r="E38" s="59">
        <f>SUM(E5,E6,E12,E13,E19,E20,E25,E26,E32,E33)</f>
        <v>0</v>
      </c>
      <c r="F38" s="78">
        <f>SUM(F5,F6,F12,F13,F19,F20,F25,F26,F32,F33)</f>
        <v>0</v>
      </c>
      <c r="G38" s="59">
        <f>SUM(G5,G6,G12,G13,G19,G20,G25,G26,G32,G33)</f>
        <v>0</v>
      </c>
      <c r="H38" s="25"/>
    </row>
    <row r="39" spans="1:8" ht="18" thickTop="1" x14ac:dyDescent="0.2">
      <c r="A39" s="54"/>
      <c r="B39" s="55"/>
      <c r="C39" s="5"/>
      <c r="D39" s="5"/>
      <c r="E39" s="5"/>
      <c r="F39" s="5"/>
      <c r="G39" s="12"/>
    </row>
    <row r="40" spans="1:8" x14ac:dyDescent="0.2">
      <c r="B40" s="6"/>
      <c r="C40" s="7"/>
      <c r="D40" s="7"/>
      <c r="E40" s="7"/>
      <c r="F40" s="7"/>
      <c r="G40" s="7"/>
    </row>
    <row r="41" spans="1:8" x14ac:dyDescent="0.2">
      <c r="B41" s="6"/>
      <c r="C41" s="7"/>
      <c r="D41" s="7"/>
      <c r="E41" s="7"/>
      <c r="F41" s="7"/>
      <c r="G41" s="7"/>
    </row>
    <row r="42" spans="1:8" x14ac:dyDescent="0.2">
      <c r="B42" s="6"/>
      <c r="C42" s="7"/>
      <c r="D42" s="7"/>
      <c r="E42" s="7"/>
      <c r="F42" s="7"/>
      <c r="G42" s="7"/>
    </row>
    <row r="43" spans="1:8" x14ac:dyDescent="0.2">
      <c r="B43" s="6"/>
      <c r="C43" s="7"/>
      <c r="D43" s="7"/>
      <c r="E43" s="7"/>
      <c r="F43" s="7"/>
      <c r="G43" s="7"/>
    </row>
    <row r="44" spans="1:8" x14ac:dyDescent="0.2">
      <c r="B44" s="6"/>
      <c r="C44" s="7"/>
      <c r="D44" s="7"/>
      <c r="E44" s="7"/>
      <c r="F44" s="7"/>
      <c r="G44" s="7"/>
    </row>
    <row r="45" spans="1:8" x14ac:dyDescent="0.2">
      <c r="B45" s="6"/>
      <c r="C45" s="7"/>
      <c r="D45" s="7"/>
      <c r="E45" s="7"/>
      <c r="F45" s="7"/>
      <c r="G45" s="7"/>
    </row>
    <row r="46" spans="1:8" x14ac:dyDescent="0.2">
      <c r="B46" s="6"/>
      <c r="C46" s="7"/>
      <c r="D46" s="7"/>
      <c r="E46" s="7"/>
      <c r="F46" s="7"/>
      <c r="G46" s="7"/>
    </row>
    <row r="47" spans="1:8" x14ac:dyDescent="0.2">
      <c r="B47" s="6"/>
      <c r="C47" s="7"/>
      <c r="D47" s="7"/>
      <c r="E47" s="7"/>
      <c r="F47" s="7"/>
      <c r="G47" s="7"/>
    </row>
    <row r="48" spans="1:8" x14ac:dyDescent="0.2">
      <c r="B48" s="6"/>
      <c r="C48" s="7"/>
      <c r="D48" s="7"/>
      <c r="E48" s="7"/>
      <c r="F48" s="7"/>
      <c r="G48" s="7"/>
    </row>
    <row r="49" spans="2:7" x14ac:dyDescent="0.2">
      <c r="B49" s="6"/>
      <c r="C49" s="7"/>
      <c r="D49" s="7"/>
      <c r="E49" s="7"/>
      <c r="F49" s="7"/>
      <c r="G49" s="7"/>
    </row>
    <row r="50" spans="2:7" x14ac:dyDescent="0.2">
      <c r="B50" s="6"/>
      <c r="C50" s="7"/>
      <c r="D50" s="7"/>
      <c r="E50" s="7"/>
      <c r="F50" s="7"/>
      <c r="G50" s="7"/>
    </row>
    <row r="51" spans="2:7" x14ac:dyDescent="0.2">
      <c r="B51" s="6"/>
      <c r="C51" s="7"/>
      <c r="D51" s="7"/>
      <c r="E51" s="7"/>
      <c r="F51" s="7"/>
      <c r="G51" s="7"/>
    </row>
    <row r="52" spans="2:7" x14ac:dyDescent="0.2">
      <c r="B52" s="17"/>
      <c r="C52" s="7"/>
      <c r="D52" s="7"/>
      <c r="E52" s="7"/>
      <c r="F52" s="7"/>
      <c r="G52" s="18"/>
    </row>
    <row r="53" spans="2:7" x14ac:dyDescent="0.2">
      <c r="B53" s="17"/>
      <c r="C53" s="7"/>
      <c r="D53" s="7"/>
      <c r="E53" s="7"/>
      <c r="F53" s="7"/>
      <c r="G53" s="18"/>
    </row>
    <row r="54" spans="2:7" ht="16.5" thickBot="1" x14ac:dyDescent="0.25">
      <c r="B54" s="17"/>
      <c r="C54" s="7"/>
      <c r="D54" s="7"/>
      <c r="E54" s="7"/>
      <c r="F54" s="7"/>
      <c r="G54" s="18"/>
    </row>
    <row r="55" spans="2:7" ht="91.5" customHeight="1" x14ac:dyDescent="0.2">
      <c r="B55" s="216" t="s">
        <v>9</v>
      </c>
      <c r="C55" s="218" t="s">
        <v>30</v>
      </c>
      <c r="D55" s="218" t="s">
        <v>31</v>
      </c>
      <c r="E55" s="218" t="s">
        <v>32</v>
      </c>
      <c r="F55" s="218" t="s">
        <v>33</v>
      </c>
      <c r="G55" s="214" t="s">
        <v>34</v>
      </c>
    </row>
    <row r="56" spans="2:7" ht="16.5" thickBot="1" x14ac:dyDescent="0.25">
      <c r="B56" s="217"/>
      <c r="C56" s="219"/>
      <c r="D56" s="219"/>
      <c r="E56" s="219"/>
      <c r="F56" s="219"/>
      <c r="G56" s="215"/>
    </row>
    <row r="57" spans="2:7" ht="16.5" thickBot="1" x14ac:dyDescent="0.25">
      <c r="B57" s="19" t="s">
        <v>10</v>
      </c>
      <c r="C57" s="8"/>
      <c r="D57" s="8"/>
      <c r="E57" s="8"/>
      <c r="F57" s="8"/>
      <c r="G57" s="20"/>
    </row>
    <row r="58" spans="2:7" x14ac:dyDescent="0.2">
      <c r="B58" s="21" t="s">
        <v>11</v>
      </c>
      <c r="C58" s="229"/>
      <c r="D58" s="229"/>
      <c r="E58" s="229"/>
      <c r="F58" s="229"/>
      <c r="G58" s="231"/>
    </row>
    <row r="59" spans="2:7" x14ac:dyDescent="0.2">
      <c r="B59" s="15" t="s">
        <v>12</v>
      </c>
      <c r="C59" s="224"/>
      <c r="D59" s="224"/>
      <c r="E59" s="224"/>
      <c r="F59" s="224"/>
      <c r="G59" s="227"/>
    </row>
    <row r="60" spans="2:7" ht="16.5" thickBot="1" x14ac:dyDescent="0.25">
      <c r="B60" s="16" t="s">
        <v>13</v>
      </c>
      <c r="C60" s="230"/>
      <c r="D60" s="230"/>
      <c r="E60" s="230"/>
      <c r="F60" s="230"/>
      <c r="G60" s="232"/>
    </row>
    <row r="61" spans="2:7" x14ac:dyDescent="0.2">
      <c r="B61" s="21" t="s">
        <v>14</v>
      </c>
      <c r="C61" s="220"/>
      <c r="D61" s="223"/>
      <c r="E61" s="223"/>
      <c r="F61" s="223"/>
      <c r="G61" s="226"/>
    </row>
    <row r="62" spans="2:7" x14ac:dyDescent="0.2">
      <c r="B62" s="13" t="s">
        <v>12</v>
      </c>
      <c r="C62" s="221"/>
      <c r="D62" s="224"/>
      <c r="E62" s="224"/>
      <c r="F62" s="224"/>
      <c r="G62" s="227"/>
    </row>
    <row r="63" spans="2:7" ht="16.5" thickBot="1" x14ac:dyDescent="0.25">
      <c r="B63" s="19" t="s">
        <v>15</v>
      </c>
      <c r="C63" s="222"/>
      <c r="D63" s="225"/>
      <c r="E63" s="225"/>
      <c r="F63" s="225"/>
      <c r="G63" s="228"/>
    </row>
    <row r="64" spans="2:7" x14ac:dyDescent="0.2">
      <c r="B64" s="21" t="s">
        <v>16</v>
      </c>
      <c r="C64" s="233"/>
      <c r="D64" s="233"/>
      <c r="E64" s="233"/>
      <c r="F64" s="233"/>
      <c r="G64" s="236"/>
    </row>
    <row r="65" spans="2:7" x14ac:dyDescent="0.2">
      <c r="B65" s="22" t="s">
        <v>35</v>
      </c>
      <c r="C65" s="234"/>
      <c r="D65" s="234"/>
      <c r="E65" s="234"/>
      <c r="F65" s="234"/>
      <c r="G65" s="237"/>
    </row>
    <row r="66" spans="2:7" ht="16.5" thickBot="1" x14ac:dyDescent="0.25">
      <c r="B66" s="19" t="s">
        <v>13</v>
      </c>
      <c r="C66" s="235"/>
      <c r="D66" s="235"/>
      <c r="E66" s="235"/>
      <c r="F66" s="235"/>
      <c r="G66" s="238"/>
    </row>
    <row r="67" spans="2:7" x14ac:dyDescent="0.2">
      <c r="B67" s="21" t="s">
        <v>17</v>
      </c>
      <c r="C67" s="229"/>
      <c r="D67" s="229"/>
      <c r="E67" s="229"/>
      <c r="F67" s="229"/>
      <c r="G67" s="231"/>
    </row>
    <row r="68" spans="2:7" x14ac:dyDescent="0.2">
      <c r="B68" s="13" t="s">
        <v>12</v>
      </c>
      <c r="C68" s="224"/>
      <c r="D68" s="224"/>
      <c r="E68" s="224"/>
      <c r="F68" s="224"/>
      <c r="G68" s="227"/>
    </row>
    <row r="69" spans="2:7" ht="16.5" thickBot="1" x14ac:dyDescent="0.25">
      <c r="B69" s="19" t="s">
        <v>13</v>
      </c>
      <c r="C69" s="225"/>
      <c r="D69" s="225"/>
      <c r="E69" s="225"/>
      <c r="F69" s="225"/>
      <c r="G69" s="228"/>
    </row>
    <row r="70" spans="2:7" x14ac:dyDescent="0.2">
      <c r="B70" s="13" t="s">
        <v>18</v>
      </c>
      <c r="C70" s="229"/>
      <c r="D70" s="229"/>
      <c r="E70" s="229"/>
      <c r="F70" s="229"/>
      <c r="G70" s="231"/>
    </row>
    <row r="71" spans="2:7" x14ac:dyDescent="0.2">
      <c r="B71" s="13" t="s">
        <v>1</v>
      </c>
      <c r="C71" s="224"/>
      <c r="D71" s="224"/>
      <c r="E71" s="224"/>
      <c r="F71" s="224"/>
      <c r="G71" s="227"/>
    </row>
    <row r="72" spans="2:7" ht="16.5" thickBot="1" x14ac:dyDescent="0.25">
      <c r="B72" s="14" t="s">
        <v>2</v>
      </c>
      <c r="C72" s="230"/>
      <c r="D72" s="230"/>
      <c r="E72" s="230"/>
      <c r="F72" s="230"/>
      <c r="G72" s="232"/>
    </row>
    <row r="73" spans="2:7" ht="75" customHeight="1" thickBot="1" x14ac:dyDescent="0.25">
      <c r="B73" s="245" t="s">
        <v>36</v>
      </c>
      <c r="C73" s="246"/>
      <c r="D73" s="246"/>
      <c r="E73" s="246"/>
      <c r="F73" s="246"/>
      <c r="G73" s="247"/>
    </row>
    <row r="74" spans="2:7" x14ac:dyDescent="0.2">
      <c r="B74" s="15" t="s">
        <v>19</v>
      </c>
      <c r="C74" s="229"/>
      <c r="D74" s="229"/>
      <c r="E74" s="229"/>
      <c r="F74" s="229"/>
      <c r="G74" s="231"/>
    </row>
    <row r="75" spans="2:7" x14ac:dyDescent="0.2">
      <c r="B75" s="15" t="s">
        <v>1</v>
      </c>
      <c r="C75" s="224"/>
      <c r="D75" s="224"/>
      <c r="E75" s="224"/>
      <c r="F75" s="224"/>
      <c r="G75" s="227"/>
    </row>
    <row r="76" spans="2:7" ht="16.5" thickBot="1" x14ac:dyDescent="0.25">
      <c r="B76" s="16" t="s">
        <v>2</v>
      </c>
      <c r="C76" s="230"/>
      <c r="D76" s="230"/>
      <c r="E76" s="230"/>
      <c r="F76" s="230"/>
      <c r="G76" s="232"/>
    </row>
    <row r="77" spans="2:7" x14ac:dyDescent="0.2">
      <c r="B77" s="239" t="s">
        <v>20</v>
      </c>
      <c r="C77" s="240"/>
      <c r="D77" s="240"/>
      <c r="E77" s="240"/>
      <c r="F77" s="240"/>
      <c r="G77" s="241"/>
    </row>
    <row r="78" spans="2:7" ht="16.5" thickBot="1" x14ac:dyDescent="0.25">
      <c r="B78" s="242"/>
      <c r="C78" s="243"/>
      <c r="D78" s="243"/>
      <c r="E78" s="243"/>
      <c r="F78" s="243"/>
      <c r="G78" s="244"/>
    </row>
    <row r="79" spans="2:7" x14ac:dyDescent="0.2">
      <c r="B79" s="13" t="s">
        <v>21</v>
      </c>
      <c r="C79" s="229"/>
      <c r="D79" s="229"/>
      <c r="E79" s="229"/>
      <c r="F79" s="229"/>
      <c r="G79" s="231"/>
    </row>
    <row r="80" spans="2:7" x14ac:dyDescent="0.2">
      <c r="B80" s="13" t="s">
        <v>1</v>
      </c>
      <c r="C80" s="224"/>
      <c r="D80" s="224"/>
      <c r="E80" s="224"/>
      <c r="F80" s="224"/>
      <c r="G80" s="227"/>
    </row>
    <row r="81" spans="2:7" ht="16.5" thickBot="1" x14ac:dyDescent="0.25">
      <c r="B81" s="14" t="s">
        <v>2</v>
      </c>
      <c r="C81" s="230"/>
      <c r="D81" s="230"/>
      <c r="E81" s="230"/>
      <c r="F81" s="230"/>
      <c r="G81" s="232"/>
    </row>
    <row r="82" spans="2:7" x14ac:dyDescent="0.2">
      <c r="B82" s="239" t="s">
        <v>20</v>
      </c>
      <c r="C82" s="240"/>
      <c r="D82" s="240"/>
      <c r="E82" s="240"/>
      <c r="F82" s="240"/>
      <c r="G82" s="241"/>
    </row>
    <row r="83" spans="2:7" ht="16.5" thickBot="1" x14ac:dyDescent="0.25">
      <c r="B83" s="242"/>
      <c r="C83" s="243"/>
      <c r="D83" s="243"/>
      <c r="E83" s="243"/>
      <c r="F83" s="243"/>
      <c r="G83" s="244"/>
    </row>
    <row r="84" spans="2:7" x14ac:dyDescent="0.2">
      <c r="B84" s="13" t="s">
        <v>22</v>
      </c>
      <c r="C84" s="229"/>
      <c r="D84" s="229"/>
      <c r="E84" s="229"/>
      <c r="F84" s="229"/>
      <c r="G84" s="231"/>
    </row>
    <row r="85" spans="2:7" x14ac:dyDescent="0.2">
      <c r="B85" s="13" t="s">
        <v>1</v>
      </c>
      <c r="C85" s="224"/>
      <c r="D85" s="224"/>
      <c r="E85" s="224"/>
      <c r="F85" s="224"/>
      <c r="G85" s="227"/>
    </row>
    <row r="86" spans="2:7" ht="16.5" thickBot="1" x14ac:dyDescent="0.25">
      <c r="B86" s="14" t="s">
        <v>2</v>
      </c>
      <c r="C86" s="230"/>
      <c r="D86" s="230"/>
      <c r="E86" s="230"/>
      <c r="F86" s="230"/>
      <c r="G86" s="232"/>
    </row>
    <row r="87" spans="2:7" x14ac:dyDescent="0.2">
      <c r="B87" s="239" t="s">
        <v>23</v>
      </c>
      <c r="C87" s="240"/>
      <c r="D87" s="240"/>
      <c r="E87" s="240"/>
      <c r="F87" s="240"/>
      <c r="G87" s="241"/>
    </row>
    <row r="88" spans="2:7" ht="16.5" thickBot="1" x14ac:dyDescent="0.25">
      <c r="B88" s="242"/>
      <c r="C88" s="243"/>
      <c r="D88" s="243"/>
      <c r="E88" s="243"/>
      <c r="F88" s="243"/>
      <c r="G88" s="244"/>
    </row>
    <row r="89" spans="2:7" x14ac:dyDescent="0.2">
      <c r="B89" s="13" t="s">
        <v>24</v>
      </c>
      <c r="C89" s="248"/>
      <c r="D89" s="248"/>
      <c r="E89" s="248"/>
      <c r="F89" s="248"/>
      <c r="G89" s="251"/>
    </row>
    <row r="90" spans="2:7" x14ac:dyDescent="0.2">
      <c r="B90" s="13" t="s">
        <v>1</v>
      </c>
      <c r="C90" s="249"/>
      <c r="D90" s="249"/>
      <c r="E90" s="249"/>
      <c r="F90" s="249"/>
      <c r="G90" s="252"/>
    </row>
    <row r="91" spans="2:7" ht="16.5" thickBot="1" x14ac:dyDescent="0.25">
      <c r="B91" s="14" t="s">
        <v>2</v>
      </c>
      <c r="C91" s="250"/>
      <c r="D91" s="250"/>
      <c r="E91" s="250"/>
      <c r="F91" s="250"/>
      <c r="G91" s="253"/>
    </row>
    <row r="92" spans="2:7" x14ac:dyDescent="0.2">
      <c r="B92" s="239" t="s">
        <v>23</v>
      </c>
      <c r="C92" s="240"/>
      <c r="D92" s="240"/>
      <c r="E92" s="240"/>
      <c r="F92" s="240"/>
      <c r="G92" s="241"/>
    </row>
    <row r="93" spans="2:7" x14ac:dyDescent="0.2">
      <c r="B93" s="254"/>
      <c r="C93" s="255"/>
      <c r="D93" s="255"/>
      <c r="E93" s="255"/>
      <c r="F93" s="255"/>
      <c r="G93" s="256"/>
    </row>
    <row r="94" spans="2:7" x14ac:dyDescent="0.2">
      <c r="B94" s="254"/>
      <c r="C94" s="255"/>
      <c r="D94" s="255"/>
      <c r="E94" s="255"/>
      <c r="F94" s="255"/>
      <c r="G94" s="256"/>
    </row>
    <row r="95" spans="2:7" ht="16.5" thickBot="1" x14ac:dyDescent="0.25">
      <c r="B95" s="257"/>
      <c r="C95" s="258"/>
      <c r="D95" s="258"/>
      <c r="E95" s="258"/>
      <c r="F95" s="258"/>
      <c r="G95" s="259"/>
    </row>
    <row r="96" spans="2:7" x14ac:dyDescent="0.2">
      <c r="B96" s="13" t="s">
        <v>25</v>
      </c>
      <c r="C96" s="223"/>
      <c r="D96" s="223"/>
      <c r="E96" s="223"/>
      <c r="F96" s="223"/>
      <c r="G96" s="226"/>
    </row>
    <row r="97" spans="2:7" x14ac:dyDescent="0.2">
      <c r="B97" s="13" t="s">
        <v>1</v>
      </c>
      <c r="C97" s="224"/>
      <c r="D97" s="224"/>
      <c r="E97" s="224"/>
      <c r="F97" s="224"/>
      <c r="G97" s="227"/>
    </row>
    <row r="98" spans="2:7" ht="16.5" thickBot="1" x14ac:dyDescent="0.25">
      <c r="B98" s="14" t="s">
        <v>2</v>
      </c>
      <c r="C98" s="230"/>
      <c r="D98" s="230"/>
      <c r="E98" s="230"/>
      <c r="F98" s="230"/>
      <c r="G98" s="232"/>
    </row>
    <row r="99" spans="2:7" x14ac:dyDescent="0.2">
      <c r="B99" s="239" t="s">
        <v>23</v>
      </c>
      <c r="C99" s="240"/>
      <c r="D99" s="240"/>
      <c r="E99" s="240"/>
      <c r="F99" s="240"/>
      <c r="G99" s="241"/>
    </row>
    <row r="100" spans="2:7" x14ac:dyDescent="0.2">
      <c r="B100" s="254"/>
      <c r="C100" s="255"/>
      <c r="D100" s="255"/>
      <c r="E100" s="255"/>
      <c r="F100" s="255"/>
      <c r="G100" s="256"/>
    </row>
    <row r="101" spans="2:7" ht="16.5" thickBot="1" x14ac:dyDescent="0.25">
      <c r="B101" s="257"/>
      <c r="C101" s="258"/>
      <c r="D101" s="258"/>
      <c r="E101" s="258"/>
      <c r="F101" s="258"/>
      <c r="G101" s="259"/>
    </row>
    <row r="102" spans="2:7" x14ac:dyDescent="0.2">
      <c r="B102" s="13" t="s">
        <v>26</v>
      </c>
      <c r="C102" s="223"/>
      <c r="D102" s="223"/>
      <c r="E102" s="223"/>
      <c r="F102" s="223"/>
      <c r="G102" s="226"/>
    </row>
    <row r="103" spans="2:7" x14ac:dyDescent="0.2">
      <c r="B103" s="13" t="s">
        <v>1</v>
      </c>
      <c r="C103" s="224"/>
      <c r="D103" s="224"/>
      <c r="E103" s="224"/>
      <c r="F103" s="224"/>
      <c r="G103" s="227"/>
    </row>
    <row r="104" spans="2:7" ht="16.5" thickBot="1" x14ac:dyDescent="0.25">
      <c r="B104" s="14" t="s">
        <v>2</v>
      </c>
      <c r="C104" s="230"/>
      <c r="D104" s="230"/>
      <c r="E104" s="230"/>
      <c r="F104" s="230"/>
      <c r="G104" s="232"/>
    </row>
    <row r="105" spans="2:7" x14ac:dyDescent="0.2">
      <c r="B105" s="239" t="s">
        <v>23</v>
      </c>
      <c r="C105" s="240"/>
      <c r="D105" s="240"/>
      <c r="E105" s="240"/>
      <c r="F105" s="240"/>
      <c r="G105" s="241"/>
    </row>
    <row r="106" spans="2:7" x14ac:dyDescent="0.2">
      <c r="B106" s="254"/>
      <c r="C106" s="255"/>
      <c r="D106" s="255"/>
      <c r="E106" s="255"/>
      <c r="F106" s="255"/>
      <c r="G106" s="256"/>
    </row>
    <row r="107" spans="2:7" ht="16.5" thickBot="1" x14ac:dyDescent="0.25">
      <c r="B107" s="257"/>
      <c r="C107" s="258"/>
      <c r="D107" s="258"/>
      <c r="E107" s="258"/>
      <c r="F107" s="258"/>
      <c r="G107" s="259"/>
    </row>
    <row r="108" spans="2:7" x14ac:dyDescent="0.2">
      <c r="B108" s="13" t="s">
        <v>27</v>
      </c>
      <c r="C108" s="223"/>
      <c r="D108" s="223"/>
      <c r="E108" s="223"/>
      <c r="F108" s="223"/>
      <c r="G108" s="226"/>
    </row>
    <row r="109" spans="2:7" x14ac:dyDescent="0.2">
      <c r="B109" s="15" t="s">
        <v>1</v>
      </c>
      <c r="C109" s="224"/>
      <c r="D109" s="224"/>
      <c r="E109" s="224"/>
      <c r="F109" s="224"/>
      <c r="G109" s="227"/>
    </row>
    <row r="110" spans="2:7" ht="16.5" thickBot="1" x14ac:dyDescent="0.25">
      <c r="B110" s="16" t="s">
        <v>2</v>
      </c>
      <c r="C110" s="230"/>
      <c r="D110" s="230"/>
      <c r="E110" s="230"/>
      <c r="F110" s="230"/>
      <c r="G110" s="232"/>
    </row>
    <row r="111" spans="2:7" x14ac:dyDescent="0.2">
      <c r="B111" s="239" t="s">
        <v>23</v>
      </c>
      <c r="C111" s="240"/>
      <c r="D111" s="240"/>
      <c r="E111" s="240"/>
      <c r="F111" s="240"/>
      <c r="G111" s="241"/>
    </row>
    <row r="112" spans="2:7" x14ac:dyDescent="0.2">
      <c r="B112" s="254"/>
      <c r="C112" s="255"/>
      <c r="D112" s="255"/>
      <c r="E112" s="255"/>
      <c r="F112" s="255"/>
      <c r="G112" s="256"/>
    </row>
    <row r="113" spans="2:7" ht="16.5" thickBot="1" x14ac:dyDescent="0.25">
      <c r="B113" s="257"/>
      <c r="C113" s="258"/>
      <c r="D113" s="258"/>
      <c r="E113" s="258"/>
      <c r="F113" s="258"/>
      <c r="G113" s="259"/>
    </row>
    <row r="114" spans="2:7" x14ac:dyDescent="0.2">
      <c r="B114" s="13" t="s">
        <v>28</v>
      </c>
      <c r="C114" s="267"/>
      <c r="D114" s="267"/>
      <c r="E114" s="267"/>
      <c r="F114" s="267"/>
      <c r="G114" s="268"/>
    </row>
    <row r="115" spans="2:7" x14ac:dyDescent="0.2">
      <c r="B115" s="13" t="s">
        <v>1</v>
      </c>
      <c r="C115" s="249"/>
      <c r="D115" s="249"/>
      <c r="E115" s="249"/>
      <c r="F115" s="249"/>
      <c r="G115" s="252"/>
    </row>
    <row r="116" spans="2:7" ht="16.5" thickBot="1" x14ac:dyDescent="0.25">
      <c r="B116" s="14" t="s">
        <v>2</v>
      </c>
      <c r="C116" s="250"/>
      <c r="D116" s="250"/>
      <c r="E116" s="250"/>
      <c r="F116" s="250"/>
      <c r="G116" s="253"/>
    </row>
    <row r="117" spans="2:7" ht="46.5" customHeight="1" x14ac:dyDescent="0.2">
      <c r="B117" s="269" t="s">
        <v>29</v>
      </c>
      <c r="C117" s="271"/>
      <c r="D117" s="240"/>
      <c r="E117" s="240"/>
      <c r="F117" s="240"/>
      <c r="G117" s="241"/>
    </row>
    <row r="118" spans="2:7" ht="16.5" thickBot="1" x14ac:dyDescent="0.25">
      <c r="B118" s="270"/>
      <c r="C118" s="272"/>
      <c r="D118" s="243"/>
      <c r="E118" s="243"/>
      <c r="F118" s="243"/>
      <c r="G118" s="244"/>
    </row>
    <row r="119" spans="2:7" x14ac:dyDescent="0.2">
      <c r="B119" s="23" t="s">
        <v>8</v>
      </c>
      <c r="C119" s="218"/>
      <c r="D119" s="218"/>
      <c r="E119" s="218"/>
      <c r="F119" s="218"/>
      <c r="G119" s="214"/>
    </row>
    <row r="120" spans="2:7" x14ac:dyDescent="0.2">
      <c r="B120" s="13" t="s">
        <v>1</v>
      </c>
      <c r="C120" s="263"/>
      <c r="D120" s="263"/>
      <c r="E120" s="263"/>
      <c r="F120" s="263"/>
      <c r="G120" s="265"/>
    </row>
    <row r="121" spans="2:7" x14ac:dyDescent="0.2">
      <c r="B121" s="24" t="s">
        <v>2</v>
      </c>
      <c r="C121" s="264"/>
      <c r="D121" s="264"/>
      <c r="E121" s="264"/>
      <c r="F121" s="264"/>
      <c r="G121" s="266"/>
    </row>
    <row r="122" spans="2:7" x14ac:dyDescent="0.2">
      <c r="B122" s="6"/>
      <c r="C122" s="7"/>
      <c r="D122" s="7"/>
      <c r="E122" s="7"/>
      <c r="F122" s="7"/>
      <c r="G122" s="7"/>
    </row>
    <row r="123" spans="2:7" x14ac:dyDescent="0.2">
      <c r="B123" s="7"/>
      <c r="C123" s="7"/>
      <c r="D123" s="7"/>
      <c r="E123" s="7"/>
      <c r="F123" s="7"/>
      <c r="G123" s="7"/>
    </row>
    <row r="124" spans="2:7" x14ac:dyDescent="0.2">
      <c r="B124" s="7"/>
      <c r="C124" s="7"/>
      <c r="D124" s="7"/>
      <c r="E124" s="7"/>
      <c r="F124" s="7"/>
      <c r="G124" s="7"/>
    </row>
    <row r="125" spans="2:7" x14ac:dyDescent="0.2">
      <c r="B125" s="7"/>
      <c r="C125" s="7"/>
      <c r="D125" s="7"/>
      <c r="E125" s="7"/>
      <c r="F125" s="7"/>
      <c r="G125" s="7"/>
    </row>
    <row r="126" spans="2:7" x14ac:dyDescent="0.2">
      <c r="B126" s="7"/>
      <c r="C126" s="7"/>
      <c r="D126" s="7"/>
      <c r="E126" s="7"/>
      <c r="F126" s="7"/>
      <c r="G126" s="7"/>
    </row>
    <row r="127" spans="2:7" x14ac:dyDescent="0.2">
      <c r="B127" s="7"/>
      <c r="C127" s="7"/>
      <c r="D127" s="7"/>
      <c r="E127" s="7"/>
      <c r="F127" s="7"/>
      <c r="G127" s="7"/>
    </row>
    <row r="128" spans="2:7" x14ac:dyDescent="0.2">
      <c r="B128" s="7"/>
      <c r="C128" s="7"/>
      <c r="D128" s="7"/>
      <c r="E128" s="7"/>
      <c r="F128" s="7"/>
      <c r="G128" s="7"/>
    </row>
    <row r="129" spans="2:7" x14ac:dyDescent="0.2">
      <c r="B129" s="7"/>
      <c r="C129" s="7"/>
      <c r="D129" s="7"/>
      <c r="E129" s="7"/>
      <c r="F129" s="7"/>
      <c r="G129" s="7"/>
    </row>
    <row r="130" spans="2:7" x14ac:dyDescent="0.2">
      <c r="B130" s="7"/>
      <c r="C130" s="7"/>
      <c r="D130" s="7"/>
      <c r="E130" s="7"/>
      <c r="F130" s="7"/>
      <c r="G130" s="7"/>
    </row>
    <row r="131" spans="2:7" x14ac:dyDescent="0.2">
      <c r="B131" s="7"/>
      <c r="C131" s="7"/>
      <c r="D131" s="7"/>
      <c r="E131" s="7"/>
      <c r="F131" s="7"/>
      <c r="G131" s="7"/>
    </row>
    <row r="132" spans="2:7" x14ac:dyDescent="0.2">
      <c r="B132" s="7"/>
      <c r="C132" s="7"/>
      <c r="D132" s="7"/>
      <c r="E132" s="7"/>
      <c r="F132" s="7"/>
      <c r="G132" s="7"/>
    </row>
    <row r="133" spans="2:7" x14ac:dyDescent="0.2">
      <c r="B133" s="7"/>
      <c r="C133" s="7"/>
      <c r="D133" s="7"/>
      <c r="E133" s="7"/>
      <c r="F133" s="7"/>
      <c r="G133" s="7"/>
    </row>
    <row r="134" spans="2:7" x14ac:dyDescent="0.2">
      <c r="B134" s="7"/>
      <c r="C134" s="7"/>
      <c r="D134" s="7"/>
      <c r="E134" s="7"/>
      <c r="F134" s="7"/>
      <c r="G134" s="7"/>
    </row>
    <row r="135" spans="2:7" x14ac:dyDescent="0.2">
      <c r="B135" s="7"/>
      <c r="C135" s="7"/>
      <c r="D135" s="7"/>
      <c r="E135" s="7"/>
      <c r="F135" s="7"/>
      <c r="G135" s="7"/>
    </row>
    <row r="136" spans="2:7" x14ac:dyDescent="0.2">
      <c r="B136" s="7"/>
      <c r="C136" s="7"/>
      <c r="D136" s="7"/>
      <c r="E136" s="7"/>
      <c r="F136" s="7"/>
      <c r="G136" s="7"/>
    </row>
    <row r="137" spans="2:7" x14ac:dyDescent="0.2">
      <c r="B137" s="7"/>
      <c r="C137" s="7"/>
      <c r="D137" s="7"/>
      <c r="E137" s="7"/>
      <c r="F137" s="7"/>
      <c r="G137" s="7"/>
    </row>
    <row r="138" spans="2:7" x14ac:dyDescent="0.2">
      <c r="B138" s="7"/>
      <c r="C138" s="7"/>
      <c r="D138" s="7"/>
      <c r="E138" s="7"/>
      <c r="F138" s="7"/>
      <c r="G138" s="7"/>
    </row>
    <row r="139" spans="2:7" x14ac:dyDescent="0.2">
      <c r="B139" s="7"/>
      <c r="C139" s="7"/>
      <c r="D139" s="7"/>
      <c r="E139" s="7"/>
      <c r="F139" s="7"/>
      <c r="G139" s="7"/>
    </row>
    <row r="140" spans="2:7" x14ac:dyDescent="0.2">
      <c r="B140" s="7"/>
      <c r="C140" s="7"/>
      <c r="D140" s="7"/>
      <c r="E140" s="7"/>
      <c r="F140" s="7"/>
      <c r="G140" s="7"/>
    </row>
    <row r="141" spans="2:7" x14ac:dyDescent="0.2">
      <c r="B141" s="7"/>
      <c r="C141" s="7"/>
      <c r="D141" s="7"/>
      <c r="E141" s="7"/>
      <c r="F141" s="7"/>
      <c r="G141" s="7"/>
    </row>
    <row r="142" spans="2:7" x14ac:dyDescent="0.2">
      <c r="B142" s="7"/>
      <c r="C142" s="7"/>
      <c r="D142" s="7"/>
      <c r="E142" s="7"/>
      <c r="F142" s="7"/>
      <c r="G142" s="7"/>
    </row>
    <row r="143" spans="2:7" x14ac:dyDescent="0.2">
      <c r="B143" s="7"/>
      <c r="C143" s="7"/>
      <c r="D143" s="7"/>
      <c r="E143" s="7"/>
      <c r="F143" s="7"/>
      <c r="G143" s="7"/>
    </row>
    <row r="144" spans="2:7" x14ac:dyDescent="0.2">
      <c r="B144" s="7"/>
      <c r="C144" s="7"/>
      <c r="D144" s="7"/>
      <c r="E144" s="7"/>
      <c r="F144" s="7"/>
      <c r="G144" s="7"/>
    </row>
    <row r="145" spans="2:7" x14ac:dyDescent="0.2">
      <c r="B145" s="7"/>
      <c r="C145" s="7"/>
      <c r="D145" s="7"/>
      <c r="E145" s="7"/>
      <c r="F145" s="7"/>
      <c r="G145" s="7"/>
    </row>
    <row r="146" spans="2:7" x14ac:dyDescent="0.2">
      <c r="B146" s="7"/>
      <c r="C146" s="7"/>
      <c r="D146" s="7"/>
      <c r="E146" s="7"/>
      <c r="F146" s="7"/>
      <c r="G146" s="7"/>
    </row>
    <row r="147" spans="2:7" x14ac:dyDescent="0.2">
      <c r="B147" s="7"/>
      <c r="C147" s="7"/>
      <c r="D147" s="7"/>
      <c r="E147" s="7"/>
      <c r="F147" s="7"/>
      <c r="G147" s="7"/>
    </row>
    <row r="148" spans="2:7" x14ac:dyDescent="0.2">
      <c r="B148" s="7"/>
      <c r="C148" s="7"/>
      <c r="D148" s="7"/>
      <c r="E148" s="7"/>
      <c r="F148" s="7"/>
      <c r="G148" s="7"/>
    </row>
    <row r="149" spans="2:7" x14ac:dyDescent="0.2">
      <c r="B149" s="7"/>
      <c r="C149" s="7"/>
      <c r="D149" s="7"/>
      <c r="E149" s="7"/>
      <c r="F149" s="7"/>
      <c r="G149" s="7"/>
    </row>
    <row r="150" spans="2:7" x14ac:dyDescent="0.2">
      <c r="B150" s="7"/>
      <c r="C150" s="7"/>
      <c r="D150" s="7"/>
      <c r="E150" s="7"/>
      <c r="F150" s="7"/>
      <c r="G150" s="7"/>
    </row>
    <row r="151" spans="2:7" x14ac:dyDescent="0.2">
      <c r="B151" s="7"/>
      <c r="C151" s="7"/>
      <c r="D151" s="7"/>
      <c r="E151" s="7"/>
      <c r="F151" s="7"/>
      <c r="G151" s="7"/>
    </row>
    <row r="152" spans="2:7" x14ac:dyDescent="0.2">
      <c r="B152" s="7"/>
      <c r="C152" s="7"/>
      <c r="D152" s="7"/>
      <c r="E152" s="7"/>
      <c r="F152" s="7"/>
      <c r="G152" s="7"/>
    </row>
    <row r="153" spans="2:7" x14ac:dyDescent="0.2">
      <c r="B153" s="7"/>
      <c r="C153" s="7"/>
      <c r="D153" s="7"/>
      <c r="E153" s="7"/>
      <c r="F153" s="7"/>
      <c r="G153" s="7"/>
    </row>
    <row r="154" spans="2:7" x14ac:dyDescent="0.2">
      <c r="B154" s="7"/>
      <c r="C154" s="7"/>
      <c r="D154" s="7"/>
      <c r="E154" s="7"/>
      <c r="F154" s="7"/>
      <c r="G154" s="7"/>
    </row>
  </sheetData>
  <sheetProtection selectLockedCells="1"/>
  <mergeCells count="96">
    <mergeCell ref="A37:A38"/>
    <mergeCell ref="B15:G15"/>
    <mergeCell ref="B28:G28"/>
    <mergeCell ref="B27:G27"/>
    <mergeCell ref="B35:G35"/>
    <mergeCell ref="B34:F34"/>
    <mergeCell ref="E108:E110"/>
    <mergeCell ref="F108:F110"/>
    <mergeCell ref="G108:G110"/>
    <mergeCell ref="B111:G113"/>
    <mergeCell ref="C7:G7"/>
    <mergeCell ref="B37:B38"/>
    <mergeCell ref="B8:G8"/>
    <mergeCell ref="B105:G107"/>
    <mergeCell ref="D102:D104"/>
    <mergeCell ref="E102:E104"/>
    <mergeCell ref="F102:F104"/>
    <mergeCell ref="G102:G104"/>
    <mergeCell ref="B99:G101"/>
    <mergeCell ref="C89:C91"/>
    <mergeCell ref="D89:D91"/>
    <mergeCell ref="E89:E91"/>
    <mergeCell ref="A1:G1"/>
    <mergeCell ref="C119:C121"/>
    <mergeCell ref="D119:D121"/>
    <mergeCell ref="E119:E121"/>
    <mergeCell ref="F119:F121"/>
    <mergeCell ref="G119:G121"/>
    <mergeCell ref="C114:C116"/>
    <mergeCell ref="D114:D116"/>
    <mergeCell ref="E114:E116"/>
    <mergeCell ref="F114:F116"/>
    <mergeCell ref="G114:G116"/>
    <mergeCell ref="B117:B118"/>
    <mergeCell ref="C117:G118"/>
    <mergeCell ref="C108:C110"/>
    <mergeCell ref="D108:D110"/>
    <mergeCell ref="C102:C104"/>
    <mergeCell ref="F89:F91"/>
    <mergeCell ref="G89:G91"/>
    <mergeCell ref="B92:G95"/>
    <mergeCell ref="C96:C98"/>
    <mergeCell ref="D96:D98"/>
    <mergeCell ref="E96:E98"/>
    <mergeCell ref="F96:F98"/>
    <mergeCell ref="G96:G98"/>
    <mergeCell ref="B87:G88"/>
    <mergeCell ref="C79:C81"/>
    <mergeCell ref="D79:D81"/>
    <mergeCell ref="E79:E81"/>
    <mergeCell ref="F79:F81"/>
    <mergeCell ref="G79:G81"/>
    <mergeCell ref="B82:G83"/>
    <mergeCell ref="C84:C86"/>
    <mergeCell ref="D84:D86"/>
    <mergeCell ref="E84:E86"/>
    <mergeCell ref="F84:F86"/>
    <mergeCell ref="G84:G86"/>
    <mergeCell ref="B77:G78"/>
    <mergeCell ref="C70:C72"/>
    <mergeCell ref="D70:D72"/>
    <mergeCell ref="E70:E72"/>
    <mergeCell ref="F70:F72"/>
    <mergeCell ref="G70:G72"/>
    <mergeCell ref="B73:G73"/>
    <mergeCell ref="C74:C76"/>
    <mergeCell ref="D74:D76"/>
    <mergeCell ref="E74:E76"/>
    <mergeCell ref="F74:F76"/>
    <mergeCell ref="G74:G76"/>
    <mergeCell ref="C64:C66"/>
    <mergeCell ref="D64:D66"/>
    <mergeCell ref="E64:E66"/>
    <mergeCell ref="F64:F66"/>
    <mergeCell ref="G64:G66"/>
    <mergeCell ref="C67:C69"/>
    <mergeCell ref="D67:D69"/>
    <mergeCell ref="E67:E69"/>
    <mergeCell ref="F67:F69"/>
    <mergeCell ref="G67:G69"/>
    <mergeCell ref="C58:C60"/>
    <mergeCell ref="D58:D60"/>
    <mergeCell ref="E58:E60"/>
    <mergeCell ref="F58:F60"/>
    <mergeCell ref="G58:G60"/>
    <mergeCell ref="C61:C63"/>
    <mergeCell ref="D61:D63"/>
    <mergeCell ref="E61:E63"/>
    <mergeCell ref="F61:F63"/>
    <mergeCell ref="G61:G63"/>
    <mergeCell ref="G55:G56"/>
    <mergeCell ref="B55:B56"/>
    <mergeCell ref="C55:C56"/>
    <mergeCell ref="D55:D56"/>
    <mergeCell ref="E55:E56"/>
    <mergeCell ref="F55:F56"/>
  </mergeCells>
  <phoneticPr fontId="0" type="noConversion"/>
  <hyperlinks>
    <hyperlink ref="B58" r:id="rId1" display="http://nces.ed.gov/ipeds/glossary/index.asp?id=209" xr:uid="{00000000-0004-0000-0000-000000000000}"/>
    <hyperlink ref="B61" r:id="rId2" display="http://nces.ed.gov/ipeds/glossary/index.asp?id=447" xr:uid="{00000000-0004-0000-0000-000001000000}"/>
    <hyperlink ref="B64" r:id="rId3" display="http://nces.ed.gov/ipeds/glossary/index.asp?id=696" xr:uid="{00000000-0004-0000-0000-000002000000}"/>
    <hyperlink ref="B67" r:id="rId4" display="http://nces.ed.gov/ipeds/glossary/index.asp?id=335" xr:uid="{00000000-0004-0000-0000-000003000000}"/>
  </hyperlinks>
  <pageMargins left="0.75" right="0.75" top="1" bottom="1" header="0.5" footer="0.5"/>
  <pageSetup orientation="landscape" r:id="rId5"/>
  <headerFooter alignWithMargins="0">
    <oddHeader xml:space="preserve">&amp;C&amp;"Times New Roman,Bold"&amp;14Cost/Funding Explanation&amp;"Arial,Regular"&amp;10
</oddHeader>
    <oddFooter>&amp;C&amp;"Times New Roman,Regular"Program Proposal Budget&amp;R&amp;"Times New Roman,Regular"Page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tabColor rgb="FF00B050"/>
  </sheetPr>
  <dimension ref="A1:N58"/>
  <sheetViews>
    <sheetView tabSelected="1" zoomScaleNormal="100" workbookViewId="0">
      <selection sqref="A1:G1"/>
    </sheetView>
  </sheetViews>
  <sheetFormatPr defaultColWidth="9.140625" defaultRowHeight="15.75" x14ac:dyDescent="0.2"/>
  <cols>
    <col min="1" max="1" width="4.5703125" style="109" customWidth="1"/>
    <col min="2" max="2" width="59.28515625" style="96" customWidth="1"/>
    <col min="3" max="3" width="14.5703125" style="96" customWidth="1"/>
    <col min="4" max="4" width="13.85546875" style="96" customWidth="1"/>
    <col min="5" max="5" width="13.7109375" style="96" bestFit="1" customWidth="1"/>
    <col min="6" max="6" width="14" style="96" customWidth="1"/>
    <col min="7" max="7" width="25.85546875" style="96" customWidth="1"/>
    <col min="8" max="8" width="9.140625" style="83"/>
    <col min="9" max="9" width="17.42578125" style="83" customWidth="1"/>
    <col min="10" max="16384" width="9.140625" style="83"/>
  </cols>
  <sheetData>
    <row r="1" spans="1:14" s="79" customFormat="1" ht="384" customHeight="1" x14ac:dyDescent="0.2">
      <c r="A1" s="300" t="s">
        <v>105</v>
      </c>
      <c r="B1" s="301"/>
      <c r="C1" s="301"/>
      <c r="D1" s="301"/>
      <c r="E1" s="301"/>
      <c r="F1" s="301"/>
      <c r="G1" s="302"/>
      <c r="H1" s="190"/>
      <c r="I1" s="190"/>
      <c r="J1" s="190"/>
      <c r="K1" s="190"/>
      <c r="L1" s="190"/>
      <c r="M1" s="141"/>
      <c r="N1" s="141"/>
    </row>
    <row r="2" spans="1:14" ht="9.75" customHeight="1" thickBot="1" x14ac:dyDescent="0.25">
      <c r="A2" s="80"/>
      <c r="B2" s="81"/>
      <c r="C2" s="82"/>
      <c r="D2" s="82"/>
      <c r="E2" s="82"/>
      <c r="F2" s="82"/>
      <c r="G2" s="82"/>
    </row>
    <row r="3" spans="1:14" s="84" customFormat="1" ht="21" x14ac:dyDescent="0.2">
      <c r="A3" s="142" t="s">
        <v>38</v>
      </c>
      <c r="B3" s="143" t="s">
        <v>37</v>
      </c>
      <c r="C3" s="144" t="s">
        <v>56</v>
      </c>
      <c r="D3" s="145" t="s">
        <v>57</v>
      </c>
      <c r="E3" s="145" t="s">
        <v>58</v>
      </c>
      <c r="F3" s="145" t="s">
        <v>59</v>
      </c>
      <c r="G3" s="146" t="s">
        <v>60</v>
      </c>
    </row>
    <row r="4" spans="1:14" ht="15" customHeight="1" x14ac:dyDescent="0.25">
      <c r="A4" s="85"/>
      <c r="B4" s="151" t="s">
        <v>0</v>
      </c>
      <c r="C4" s="189"/>
      <c r="D4" s="180"/>
      <c r="E4" s="180"/>
      <c r="F4" s="180"/>
      <c r="G4" s="181"/>
    </row>
    <row r="5" spans="1:14" ht="18" customHeight="1" x14ac:dyDescent="0.2">
      <c r="A5" s="86"/>
      <c r="B5" s="87" t="s">
        <v>40</v>
      </c>
      <c r="C5" s="167">
        <v>0</v>
      </c>
      <c r="D5" s="167">
        <v>0</v>
      </c>
      <c r="E5" s="167">
        <v>0</v>
      </c>
      <c r="F5" s="167">
        <v>0</v>
      </c>
      <c r="G5" s="167">
        <v>0</v>
      </c>
    </row>
    <row r="6" spans="1:14" ht="18" customHeight="1" x14ac:dyDescent="0.2">
      <c r="A6" s="86"/>
      <c r="B6" s="88" t="s">
        <v>41</v>
      </c>
      <c r="C6" s="167">
        <v>0</v>
      </c>
      <c r="D6" s="167">
        <v>0</v>
      </c>
      <c r="E6" s="167">
        <v>0</v>
      </c>
      <c r="F6" s="167">
        <v>0</v>
      </c>
      <c r="G6" s="167">
        <v>0</v>
      </c>
    </row>
    <row r="7" spans="1:14" ht="15" customHeight="1" x14ac:dyDescent="0.25">
      <c r="A7" s="85"/>
      <c r="B7" s="89" t="s">
        <v>29</v>
      </c>
      <c r="C7" s="303"/>
      <c r="D7" s="303"/>
      <c r="E7" s="303"/>
      <c r="F7" s="303"/>
      <c r="G7" s="304"/>
    </row>
    <row r="8" spans="1:14" s="91" customFormat="1" x14ac:dyDescent="0.2">
      <c r="A8" s="90"/>
      <c r="B8" s="305"/>
      <c r="C8" s="306"/>
      <c r="D8" s="306"/>
      <c r="E8" s="306"/>
      <c r="F8" s="306"/>
      <c r="G8" s="307"/>
    </row>
    <row r="9" spans="1:14" ht="5.0999999999999996" customHeight="1" x14ac:dyDescent="0.2">
      <c r="A9" s="92"/>
      <c r="B9" s="93"/>
      <c r="C9" s="94"/>
      <c r="D9" s="94"/>
      <c r="E9" s="94"/>
      <c r="F9" s="94"/>
      <c r="G9" s="95"/>
    </row>
    <row r="10" spans="1:14" s="96" customFormat="1" ht="15" customHeight="1" x14ac:dyDescent="0.2">
      <c r="A10" s="85"/>
      <c r="B10" s="113" t="s">
        <v>66</v>
      </c>
      <c r="C10" s="110" t="s">
        <v>61</v>
      </c>
      <c r="D10" s="111" t="s">
        <v>62</v>
      </c>
      <c r="E10" s="110" t="s">
        <v>63</v>
      </c>
      <c r="F10" s="111" t="s">
        <v>64</v>
      </c>
      <c r="G10" s="112" t="s">
        <v>65</v>
      </c>
    </row>
    <row r="11" spans="1:14" ht="32.25" customHeight="1" x14ac:dyDescent="0.25">
      <c r="A11" s="85"/>
      <c r="B11" s="152" t="s">
        <v>3</v>
      </c>
      <c r="C11" s="189"/>
      <c r="D11" s="180"/>
      <c r="E11" s="180"/>
      <c r="F11" s="180"/>
      <c r="G11" s="181"/>
    </row>
    <row r="12" spans="1:14" ht="18" customHeight="1" x14ac:dyDescent="0.2">
      <c r="A12" s="85"/>
      <c r="B12" s="97" t="s">
        <v>40</v>
      </c>
      <c r="C12" s="167">
        <v>0</v>
      </c>
      <c r="D12" s="167">
        <v>0</v>
      </c>
      <c r="E12" s="167">
        <v>0</v>
      </c>
      <c r="F12" s="167">
        <v>0</v>
      </c>
      <c r="G12" s="167">
        <v>0</v>
      </c>
    </row>
    <row r="13" spans="1:14" ht="18" customHeight="1" x14ac:dyDescent="0.2">
      <c r="A13" s="85"/>
      <c r="B13" s="98" t="s">
        <v>41</v>
      </c>
      <c r="C13" s="167">
        <v>0</v>
      </c>
      <c r="D13" s="167">
        <v>0</v>
      </c>
      <c r="E13" s="167">
        <v>0</v>
      </c>
      <c r="F13" s="167">
        <v>0</v>
      </c>
      <c r="G13" s="167">
        <v>0</v>
      </c>
    </row>
    <row r="14" spans="1:14" ht="15" customHeight="1" x14ac:dyDescent="0.25">
      <c r="A14" s="85"/>
      <c r="B14" s="89" t="s">
        <v>29</v>
      </c>
      <c r="C14" s="173"/>
      <c r="D14" s="173"/>
      <c r="E14" s="173"/>
      <c r="F14" s="173"/>
      <c r="G14" s="172"/>
    </row>
    <row r="15" spans="1:14" s="91" customFormat="1" x14ac:dyDescent="0.2">
      <c r="A15" s="90"/>
      <c r="B15" s="296"/>
      <c r="C15" s="296"/>
      <c r="D15" s="296"/>
      <c r="E15" s="296"/>
      <c r="F15" s="296"/>
      <c r="G15" s="297"/>
    </row>
    <row r="16" spans="1:14" ht="8.1" customHeight="1" x14ac:dyDescent="0.2">
      <c r="A16" s="92"/>
      <c r="B16" s="93"/>
      <c r="C16" s="94"/>
      <c r="D16" s="94"/>
      <c r="E16" s="94"/>
      <c r="F16" s="94"/>
      <c r="G16" s="95"/>
    </row>
    <row r="17" spans="1:13" s="96" customFormat="1" ht="15" customHeight="1" x14ac:dyDescent="0.2">
      <c r="A17" s="85"/>
      <c r="B17" s="147" t="s">
        <v>66</v>
      </c>
      <c r="C17" s="114" t="s">
        <v>61</v>
      </c>
      <c r="D17" s="111" t="s">
        <v>62</v>
      </c>
      <c r="E17" s="110" t="s">
        <v>63</v>
      </c>
      <c r="F17" s="111" t="s">
        <v>64</v>
      </c>
      <c r="G17" s="112" t="s">
        <v>65</v>
      </c>
    </row>
    <row r="18" spans="1:13" ht="15" customHeight="1" x14ac:dyDescent="0.25">
      <c r="A18" s="85"/>
      <c r="B18" s="153" t="s">
        <v>4</v>
      </c>
      <c r="C18" s="180"/>
      <c r="D18" s="180"/>
      <c r="E18" s="180"/>
      <c r="F18" s="180"/>
      <c r="G18" s="181"/>
    </row>
    <row r="19" spans="1:13" ht="18" customHeight="1" x14ac:dyDescent="0.2">
      <c r="A19" s="85"/>
      <c r="B19" s="97" t="s">
        <v>40</v>
      </c>
      <c r="C19" s="167">
        <v>0</v>
      </c>
      <c r="D19" s="167">
        <v>0</v>
      </c>
      <c r="E19" s="167">
        <v>0</v>
      </c>
      <c r="F19" s="167">
        <v>0</v>
      </c>
      <c r="G19" s="167">
        <v>0</v>
      </c>
    </row>
    <row r="20" spans="1:13" ht="18" customHeight="1" x14ac:dyDescent="0.2">
      <c r="A20" s="85"/>
      <c r="B20" s="98" t="s">
        <v>41</v>
      </c>
      <c r="C20" s="167">
        <v>0</v>
      </c>
      <c r="D20" s="167">
        <v>0</v>
      </c>
      <c r="E20" s="167">
        <v>0</v>
      </c>
      <c r="F20" s="167">
        <v>0</v>
      </c>
      <c r="G20" s="167">
        <v>0</v>
      </c>
    </row>
    <row r="21" spans="1:13" ht="20.100000000000001" customHeight="1" x14ac:dyDescent="0.25">
      <c r="A21" s="85"/>
      <c r="B21" s="89" t="s">
        <v>29</v>
      </c>
      <c r="C21" s="173"/>
      <c r="D21" s="173"/>
      <c r="E21" s="173"/>
      <c r="F21" s="173"/>
      <c r="G21" s="172"/>
    </row>
    <row r="22" spans="1:13" s="91" customFormat="1" x14ac:dyDescent="0.2">
      <c r="A22" s="90"/>
      <c r="B22" s="99"/>
      <c r="C22" s="99"/>
      <c r="D22" s="99"/>
      <c r="E22" s="99"/>
      <c r="F22" s="99"/>
      <c r="G22" s="100"/>
    </row>
    <row r="23" spans="1:13" ht="9" customHeight="1" x14ac:dyDescent="0.2">
      <c r="A23" s="92"/>
      <c r="B23" s="93"/>
      <c r="C23" s="94"/>
      <c r="D23" s="94"/>
      <c r="E23" s="94"/>
      <c r="F23" s="94"/>
      <c r="G23" s="95"/>
    </row>
    <row r="24" spans="1:13" s="96" customFormat="1" ht="15" customHeight="1" x14ac:dyDescent="0.2">
      <c r="A24" s="85"/>
      <c r="B24" s="147" t="s">
        <v>66</v>
      </c>
      <c r="C24" s="114" t="s">
        <v>61</v>
      </c>
      <c r="D24" s="111" t="s">
        <v>62</v>
      </c>
      <c r="E24" s="110" t="s">
        <v>63</v>
      </c>
      <c r="F24" s="111" t="s">
        <v>64</v>
      </c>
      <c r="G24" s="112" t="s">
        <v>65</v>
      </c>
    </row>
    <row r="25" spans="1:13" s="96" customFormat="1" ht="15" customHeight="1" x14ac:dyDescent="0.2">
      <c r="A25" s="85"/>
      <c r="B25" s="148" t="s">
        <v>97</v>
      </c>
      <c r="C25" s="308"/>
      <c r="D25" s="309"/>
      <c r="E25" s="309"/>
      <c r="F25" s="309"/>
      <c r="G25" s="310"/>
    </row>
    <row r="26" spans="1:13" ht="20.100000000000001" customHeight="1" x14ac:dyDescent="0.2">
      <c r="A26" s="85"/>
      <c r="B26" s="149" t="s">
        <v>5</v>
      </c>
      <c r="C26" s="163">
        <v>174610</v>
      </c>
      <c r="D26" s="164">
        <v>64161</v>
      </c>
      <c r="E26" s="169"/>
      <c r="F26" s="162"/>
      <c r="G26" s="170"/>
    </row>
    <row r="27" spans="1:13" ht="18" customHeight="1" x14ac:dyDescent="0.2">
      <c r="A27" s="85"/>
      <c r="B27" s="150" t="s">
        <v>6</v>
      </c>
      <c r="C27" s="163" t="s">
        <v>106</v>
      </c>
      <c r="D27" s="164" t="s">
        <v>106</v>
      </c>
      <c r="E27" s="163"/>
      <c r="F27" s="165"/>
      <c r="G27" s="166"/>
    </row>
    <row r="28" spans="1:13" ht="63" customHeight="1" x14ac:dyDescent="0.25">
      <c r="A28" s="85"/>
      <c r="B28" s="289" t="s">
        <v>101</v>
      </c>
      <c r="C28" s="289"/>
      <c r="D28" s="289"/>
      <c r="E28" s="289"/>
      <c r="F28" s="289"/>
      <c r="G28" s="290"/>
    </row>
    <row r="29" spans="1:13" s="91" customFormat="1" ht="372" customHeight="1" x14ac:dyDescent="0.2">
      <c r="A29" s="90"/>
      <c r="B29" s="296" t="s">
        <v>121</v>
      </c>
      <c r="C29" s="296"/>
      <c r="D29" s="296"/>
      <c r="E29" s="296"/>
      <c r="F29" s="296"/>
      <c r="G29" s="297"/>
      <c r="K29" s="208" t="s">
        <v>106</v>
      </c>
      <c r="M29" s="208" t="s">
        <v>106</v>
      </c>
    </row>
    <row r="30" spans="1:13" ht="14.25" customHeight="1" x14ac:dyDescent="0.2">
      <c r="A30" s="92"/>
      <c r="B30" s="93" t="s">
        <v>114</v>
      </c>
      <c r="C30" s="94"/>
      <c r="D30" s="94"/>
      <c r="E30" s="94"/>
      <c r="F30" s="94"/>
      <c r="G30" s="95"/>
    </row>
    <row r="31" spans="1:13" s="96" customFormat="1" ht="15" customHeight="1" x14ac:dyDescent="0.2">
      <c r="A31" s="85"/>
      <c r="B31" s="211" t="s">
        <v>66</v>
      </c>
      <c r="C31" s="115" t="s">
        <v>61</v>
      </c>
      <c r="D31" s="111" t="s">
        <v>62</v>
      </c>
      <c r="E31" s="110" t="s">
        <v>63</v>
      </c>
      <c r="F31" s="111" t="s">
        <v>64</v>
      </c>
      <c r="G31" s="112" t="s">
        <v>65</v>
      </c>
      <c r="K31" s="212" t="s">
        <v>106</v>
      </c>
    </row>
    <row r="32" spans="1:13" ht="15" customHeight="1" x14ac:dyDescent="0.25">
      <c r="A32" s="85"/>
      <c r="B32" s="154" t="s">
        <v>7</v>
      </c>
      <c r="C32" s="180"/>
      <c r="D32" s="180"/>
      <c r="E32" s="180"/>
      <c r="F32" s="180"/>
      <c r="G32" s="181"/>
    </row>
    <row r="33" spans="1:13" ht="18" customHeight="1" x14ac:dyDescent="0.2">
      <c r="A33" s="85"/>
      <c r="B33" s="97" t="s">
        <v>40</v>
      </c>
      <c r="C33" s="167">
        <v>67914</v>
      </c>
      <c r="D33" s="27">
        <v>185563</v>
      </c>
      <c r="E33" s="167">
        <v>307671</v>
      </c>
      <c r="F33" s="27">
        <v>469224</v>
      </c>
      <c r="G33" s="168">
        <v>550172</v>
      </c>
      <c r="L33" s="209"/>
      <c r="M33" s="209"/>
    </row>
    <row r="34" spans="1:13" ht="18" customHeight="1" x14ac:dyDescent="0.2">
      <c r="A34" s="85"/>
      <c r="B34" s="98" t="s">
        <v>41</v>
      </c>
      <c r="C34" s="163">
        <v>0</v>
      </c>
      <c r="D34" s="164">
        <v>0</v>
      </c>
      <c r="E34" s="163">
        <v>0</v>
      </c>
      <c r="F34" s="165">
        <v>0</v>
      </c>
      <c r="G34" s="166">
        <v>0</v>
      </c>
    </row>
    <row r="35" spans="1:13" ht="20.100000000000001" customHeight="1" x14ac:dyDescent="0.25">
      <c r="A35" s="85"/>
      <c r="B35" s="288" t="s">
        <v>53</v>
      </c>
      <c r="C35" s="289"/>
      <c r="D35" s="289"/>
      <c r="E35" s="289"/>
      <c r="F35" s="289"/>
      <c r="G35" s="290"/>
    </row>
    <row r="36" spans="1:13" ht="177.75" customHeight="1" x14ac:dyDescent="0.25">
      <c r="A36" s="85"/>
      <c r="B36" s="210" t="s">
        <v>117</v>
      </c>
      <c r="C36" s="298" t="s">
        <v>116</v>
      </c>
      <c r="D36" s="298"/>
      <c r="E36" s="298"/>
      <c r="F36" s="298"/>
      <c r="G36" s="299"/>
      <c r="K36" s="209"/>
    </row>
    <row r="37" spans="1:13" s="91" customFormat="1" ht="408.95" customHeight="1" x14ac:dyDescent="0.2">
      <c r="A37" s="90"/>
      <c r="B37" s="291" t="s">
        <v>118</v>
      </c>
      <c r="C37" s="292"/>
      <c r="D37" s="292"/>
      <c r="E37" s="292"/>
      <c r="F37" s="292"/>
      <c r="G37" s="293"/>
    </row>
    <row r="38" spans="1:13" s="91" customFormat="1" ht="22.5" customHeight="1" x14ac:dyDescent="0.2">
      <c r="A38" s="156"/>
      <c r="B38" s="158" t="s">
        <v>98</v>
      </c>
      <c r="C38" s="159"/>
      <c r="D38" s="159"/>
      <c r="E38" s="159"/>
      <c r="F38" s="159"/>
      <c r="G38" s="159"/>
    </row>
    <row r="39" spans="1:13" s="91" customFormat="1" ht="17.25" customHeight="1" x14ac:dyDescent="0.2">
      <c r="A39" s="157"/>
      <c r="B39" s="160" t="s">
        <v>40</v>
      </c>
      <c r="C39" s="161">
        <f t="shared" ref="C39:G40" si="0">SUM(C5,C12,C19,C26,C33)</f>
        <v>242524</v>
      </c>
      <c r="D39" s="161">
        <f t="shared" si="0"/>
        <v>249724</v>
      </c>
      <c r="E39" s="161">
        <f t="shared" si="0"/>
        <v>307671</v>
      </c>
      <c r="F39" s="161">
        <f t="shared" si="0"/>
        <v>469224</v>
      </c>
      <c r="G39" s="161">
        <f t="shared" si="0"/>
        <v>550172</v>
      </c>
    </row>
    <row r="40" spans="1:13" s="91" customFormat="1" ht="18" customHeight="1" x14ac:dyDescent="0.2">
      <c r="A40" s="157"/>
      <c r="B40" s="160" t="s">
        <v>41</v>
      </c>
      <c r="C40" s="161">
        <f t="shared" si="0"/>
        <v>0</v>
      </c>
      <c r="D40" s="161">
        <f t="shared" si="0"/>
        <v>0</v>
      </c>
      <c r="E40" s="161">
        <f t="shared" si="0"/>
        <v>0</v>
      </c>
      <c r="F40" s="161">
        <f t="shared" si="0"/>
        <v>0</v>
      </c>
      <c r="G40" s="161">
        <f t="shared" si="0"/>
        <v>0</v>
      </c>
    </row>
    <row r="41" spans="1:13" ht="17.25" customHeight="1" x14ac:dyDescent="0.2">
      <c r="A41" s="92"/>
      <c r="B41" s="93"/>
      <c r="C41" s="101"/>
      <c r="D41" s="101"/>
      <c r="E41" s="101"/>
      <c r="F41" s="101"/>
      <c r="G41" s="102"/>
    </row>
    <row r="42" spans="1:13" x14ac:dyDescent="0.2">
      <c r="A42" s="294" t="s">
        <v>38</v>
      </c>
      <c r="B42" s="295" t="s">
        <v>83</v>
      </c>
      <c r="C42" s="175" t="s">
        <v>61</v>
      </c>
      <c r="D42" s="175" t="s">
        <v>62</v>
      </c>
      <c r="E42" s="175" t="s">
        <v>63</v>
      </c>
      <c r="F42" s="175" t="s">
        <v>64</v>
      </c>
      <c r="G42" s="175" t="s">
        <v>65</v>
      </c>
    </row>
    <row r="43" spans="1:13" ht="30" customHeight="1" x14ac:dyDescent="0.2">
      <c r="A43" s="294"/>
      <c r="B43" s="295"/>
      <c r="C43" s="171">
        <f>SUM(C5,C6,C12,C13,C19,C20,C26,C27,C33,C34)</f>
        <v>242524</v>
      </c>
      <c r="D43" s="171">
        <f>SUM(D5,D6,D12,D13,D19,D20,D26,D27,D33,D34)</f>
        <v>249724</v>
      </c>
      <c r="E43" s="171">
        <f>SUM(E5,E6,E12,E13,E19,E20,E26,E27,E33,E34)</f>
        <v>307671</v>
      </c>
      <c r="F43" s="171">
        <f>SUM(F5,F6,F12,F13,F19,F20,F26,F27,F33,F34)</f>
        <v>469224</v>
      </c>
      <c r="G43" s="171">
        <f>SUM(G5,G6,G12,G13,G19,G20,G26,G27,G33,G34)</f>
        <v>550172</v>
      </c>
    </row>
    <row r="44" spans="1:13" ht="17.25" x14ac:dyDescent="0.2">
      <c r="A44" s="174"/>
      <c r="B44" s="104"/>
      <c r="C44" s="105"/>
      <c r="D44" s="105"/>
      <c r="E44" s="105"/>
      <c r="F44" s="105"/>
      <c r="G44" s="105"/>
    </row>
    <row r="45" spans="1:13" x14ac:dyDescent="0.2">
      <c r="B45" s="106"/>
      <c r="C45" s="107"/>
      <c r="D45" s="107"/>
      <c r="E45" s="107"/>
      <c r="F45" s="107"/>
      <c r="G45" s="107"/>
    </row>
    <row r="46" spans="1:13" x14ac:dyDescent="0.2">
      <c r="B46" s="106"/>
      <c r="C46" s="107"/>
      <c r="D46" s="107"/>
      <c r="E46" s="107"/>
      <c r="F46" s="107"/>
      <c r="G46" s="107"/>
    </row>
    <row r="47" spans="1:13" x14ac:dyDescent="0.25">
      <c r="A47" s="202"/>
      <c r="B47" s="197">
        <f>SUM(C43:G43)</f>
        <v>1819315</v>
      </c>
      <c r="C47" s="203" t="s">
        <v>102</v>
      </c>
      <c r="D47" s="204"/>
      <c r="E47" s="200"/>
      <c r="F47" s="200"/>
      <c r="G47" s="200"/>
      <c r="H47" s="206"/>
    </row>
    <row r="48" spans="1:13" x14ac:dyDescent="0.2">
      <c r="B48" s="106"/>
      <c r="C48" s="107"/>
      <c r="D48" s="107"/>
      <c r="E48" s="107"/>
      <c r="F48" s="107"/>
      <c r="G48" s="107"/>
    </row>
    <row r="49" spans="1:7" x14ac:dyDescent="0.2">
      <c r="B49" s="106"/>
      <c r="C49" s="107"/>
      <c r="D49" s="107"/>
      <c r="E49" s="107"/>
      <c r="F49" s="107"/>
      <c r="G49" s="107"/>
    </row>
    <row r="50" spans="1:7" x14ac:dyDescent="0.2">
      <c r="B50" s="106"/>
      <c r="C50" s="107"/>
      <c r="D50" s="107"/>
      <c r="E50" s="107"/>
      <c r="F50" s="107"/>
      <c r="G50" s="107"/>
    </row>
    <row r="51" spans="1:7" x14ac:dyDescent="0.2">
      <c r="B51" s="106"/>
      <c r="C51" s="107"/>
      <c r="D51" s="107"/>
      <c r="E51" s="107"/>
      <c r="F51" s="107"/>
      <c r="G51" s="107"/>
    </row>
    <row r="52" spans="1:7" x14ac:dyDescent="0.2">
      <c r="B52" s="106"/>
      <c r="C52" s="107"/>
      <c r="D52" s="107"/>
      <c r="E52" s="107"/>
      <c r="F52" s="107"/>
      <c r="G52" s="107"/>
    </row>
    <row r="53" spans="1:7" x14ac:dyDescent="0.2">
      <c r="B53" s="106"/>
      <c r="C53" s="107"/>
      <c r="D53" s="107"/>
      <c r="E53" s="107"/>
      <c r="F53" s="107"/>
      <c r="G53" s="107"/>
    </row>
    <row r="54" spans="1:7" x14ac:dyDescent="0.2">
      <c r="B54" s="106"/>
      <c r="C54" s="107"/>
      <c r="D54" s="107"/>
      <c r="E54" s="107"/>
      <c r="F54" s="107"/>
      <c r="G54" s="107"/>
    </row>
    <row r="55" spans="1:7" x14ac:dyDescent="0.2">
      <c r="B55" s="106"/>
      <c r="C55" s="107"/>
      <c r="D55" s="107"/>
      <c r="E55" s="107"/>
      <c r="F55" s="107"/>
      <c r="G55" s="107"/>
    </row>
    <row r="56" spans="1:7" x14ac:dyDescent="0.2">
      <c r="B56" s="106"/>
      <c r="C56" s="107"/>
      <c r="D56" s="107"/>
      <c r="E56" s="107"/>
      <c r="F56" s="107"/>
      <c r="G56" s="107"/>
    </row>
    <row r="57" spans="1:7" ht="15" x14ac:dyDescent="0.2">
      <c r="A57" s="83"/>
      <c r="B57" s="107"/>
      <c r="C57" s="107"/>
      <c r="D57" s="107"/>
      <c r="E57" s="107"/>
      <c r="F57" s="107"/>
      <c r="G57" s="107"/>
    </row>
    <row r="58" spans="1:7" ht="15" x14ac:dyDescent="0.2">
      <c r="A58" s="83"/>
      <c r="B58" s="107"/>
      <c r="C58" s="107"/>
      <c r="D58" s="107"/>
      <c r="E58" s="107"/>
      <c r="F58" s="107"/>
      <c r="G58" s="107"/>
    </row>
  </sheetData>
  <sheetProtection selectLockedCells="1"/>
  <mergeCells count="12">
    <mergeCell ref="A1:G1"/>
    <mergeCell ref="C7:G7"/>
    <mergeCell ref="B8:G8"/>
    <mergeCell ref="B15:G15"/>
    <mergeCell ref="B28:G28"/>
    <mergeCell ref="C25:G25"/>
    <mergeCell ref="B35:G35"/>
    <mergeCell ref="B37:G37"/>
    <mergeCell ref="A42:A43"/>
    <mergeCell ref="B42:B43"/>
    <mergeCell ref="B29:G29"/>
    <mergeCell ref="C36:G36"/>
  </mergeCells>
  <pageMargins left="0.75" right="0.75" top="1" bottom="1" header="0.5" footer="0.5"/>
  <pageSetup orientation="landscape" r:id="rId1"/>
  <headerFooter alignWithMargins="0">
    <oddHeader>&amp;C&amp;"Times New Roman,Bold"&amp;14Cost/Funding Explanation&amp;"Arial,Regular"&amp;10
&amp;R&amp;"Times New Roman,Italic"&amp;9Funding Sources</oddHeader>
    <oddFooter>&amp;C&amp;"Times New Roman,Regular"Program Proposal Budget
Funding Sources (Tab A)&amp;R&amp;"Times New Roman,Regular"Page &amp;P of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tabColor rgb="FFFF0000"/>
  </sheetPr>
  <dimension ref="A1:P109"/>
  <sheetViews>
    <sheetView topLeftCell="A90" zoomScaleNormal="100" workbookViewId="0">
      <selection activeCell="C97" sqref="C97:G97"/>
    </sheetView>
  </sheetViews>
  <sheetFormatPr defaultColWidth="9.140625" defaultRowHeight="15.75" x14ac:dyDescent="0.2"/>
  <cols>
    <col min="1" max="1" width="4.5703125" style="109" customWidth="1"/>
    <col min="2" max="2" width="51.140625" style="96" customWidth="1"/>
    <col min="3" max="5" width="14.42578125" style="96" customWidth="1"/>
    <col min="6" max="6" width="13.5703125" style="96" customWidth="1"/>
    <col min="7" max="7" width="13.28515625" style="96" customWidth="1"/>
    <col min="8" max="8" width="9.140625" style="83"/>
    <col min="9" max="9" width="19.42578125" style="83" customWidth="1"/>
    <col min="10" max="11" width="9.140625" style="83"/>
    <col min="12" max="12" width="11.28515625" style="83" bestFit="1" customWidth="1"/>
    <col min="13" max="16384" width="9.140625" style="83"/>
  </cols>
  <sheetData>
    <row r="1" spans="1:16" s="79" customFormat="1" ht="144.75" customHeight="1" x14ac:dyDescent="0.2">
      <c r="A1" s="300" t="s">
        <v>104</v>
      </c>
      <c r="B1" s="301"/>
      <c r="C1" s="301"/>
      <c r="D1" s="301"/>
      <c r="E1" s="301"/>
      <c r="F1" s="301"/>
      <c r="G1" s="302"/>
    </row>
    <row r="2" spans="1:16" ht="11.25" customHeight="1" thickBot="1" x14ac:dyDescent="0.25">
      <c r="A2" s="80"/>
      <c r="B2" s="81"/>
      <c r="C2" s="82"/>
      <c r="D2" s="82"/>
      <c r="E2" s="82"/>
      <c r="F2" s="82"/>
      <c r="G2" s="82"/>
    </row>
    <row r="3" spans="1:16" s="84" customFormat="1" ht="33" x14ac:dyDescent="0.2">
      <c r="A3" s="142" t="s">
        <v>78</v>
      </c>
      <c r="B3" s="176" t="s">
        <v>67</v>
      </c>
      <c r="C3" s="177" t="s">
        <v>68</v>
      </c>
      <c r="D3" s="178" t="s">
        <v>69</v>
      </c>
      <c r="E3" s="178" t="s">
        <v>70</v>
      </c>
      <c r="F3" s="178" t="s">
        <v>71</v>
      </c>
      <c r="G3" s="179" t="s">
        <v>72</v>
      </c>
    </row>
    <row r="4" spans="1:16" s="128" customFormat="1" ht="15" customHeight="1" x14ac:dyDescent="0.2">
      <c r="A4" s="125"/>
      <c r="B4" s="184" t="s">
        <v>80</v>
      </c>
      <c r="C4" s="126"/>
      <c r="D4" s="126"/>
      <c r="E4" s="126"/>
      <c r="F4" s="126"/>
      <c r="G4" s="127"/>
    </row>
    <row r="5" spans="1:16" ht="15" customHeight="1" x14ac:dyDescent="0.25">
      <c r="A5" s="85"/>
      <c r="B5" s="188" t="s">
        <v>11</v>
      </c>
      <c r="C5" s="189"/>
      <c r="D5" s="180"/>
      <c r="E5" s="180"/>
      <c r="F5" s="180"/>
      <c r="G5" s="181"/>
    </row>
    <row r="6" spans="1:16" ht="15" customHeight="1" x14ac:dyDescent="0.2">
      <c r="A6" s="86"/>
      <c r="B6" s="182" t="s">
        <v>40</v>
      </c>
      <c r="C6" s="167">
        <v>0</v>
      </c>
      <c r="D6" s="167">
        <v>0</v>
      </c>
      <c r="E6" s="167">
        <v>0</v>
      </c>
      <c r="F6" s="27">
        <v>0</v>
      </c>
      <c r="G6" s="168">
        <v>0</v>
      </c>
    </row>
    <row r="7" spans="1:16" ht="15" customHeight="1" x14ac:dyDescent="0.2">
      <c r="A7" s="86"/>
      <c r="B7" s="182" t="s">
        <v>41</v>
      </c>
      <c r="C7" s="169">
        <v>67533</v>
      </c>
      <c r="D7" s="162">
        <v>68884</v>
      </c>
      <c r="E7" s="169">
        <v>70261</v>
      </c>
      <c r="F7" s="162">
        <v>71667</v>
      </c>
      <c r="G7" s="187">
        <v>73100</v>
      </c>
    </row>
    <row r="8" spans="1:16" ht="15" customHeight="1" x14ac:dyDescent="0.25">
      <c r="A8" s="85"/>
      <c r="B8" s="188" t="s">
        <v>14</v>
      </c>
      <c r="C8" s="191"/>
      <c r="D8" s="192"/>
      <c r="E8" s="192"/>
      <c r="F8" s="192"/>
      <c r="G8" s="193"/>
    </row>
    <row r="9" spans="1:16" ht="15" customHeight="1" x14ac:dyDescent="0.2">
      <c r="A9" s="86"/>
      <c r="B9" s="182" t="s">
        <v>40</v>
      </c>
      <c r="C9" s="167">
        <v>0</v>
      </c>
      <c r="D9" s="167">
        <v>0</v>
      </c>
      <c r="E9" s="167">
        <v>0</v>
      </c>
      <c r="F9" s="27">
        <v>0</v>
      </c>
      <c r="G9" s="168">
        <v>0</v>
      </c>
      <c r="L9" s="207"/>
      <c r="M9" s="207"/>
      <c r="N9" s="207"/>
      <c r="O9" s="207"/>
      <c r="P9" s="207"/>
    </row>
    <row r="10" spans="1:16" ht="15" customHeight="1" x14ac:dyDescent="0.2">
      <c r="A10" s="86"/>
      <c r="B10" s="182" t="s">
        <v>41</v>
      </c>
      <c r="C10" s="167">
        <v>0</v>
      </c>
      <c r="D10" s="167">
        <v>0</v>
      </c>
      <c r="E10" s="167">
        <v>0</v>
      </c>
      <c r="F10" s="27">
        <v>0</v>
      </c>
      <c r="G10" s="168">
        <v>0</v>
      </c>
    </row>
    <row r="11" spans="1:16" ht="15" customHeight="1" x14ac:dyDescent="0.25">
      <c r="A11" s="85"/>
      <c r="B11" s="188" t="s">
        <v>16</v>
      </c>
      <c r="C11" s="191"/>
      <c r="D11" s="192"/>
      <c r="E11" s="192"/>
      <c r="F11" s="192"/>
      <c r="G11" s="193"/>
      <c r="L11" s="207"/>
      <c r="M11" s="207"/>
      <c r="N11" s="207"/>
      <c r="O11" s="207"/>
      <c r="P11" s="207"/>
    </row>
    <row r="12" spans="1:16" ht="15" customHeight="1" x14ac:dyDescent="0.2">
      <c r="A12" s="86"/>
      <c r="B12" s="182" t="s">
        <v>40</v>
      </c>
      <c r="C12" s="167">
        <v>154200</v>
      </c>
      <c r="D12" s="167">
        <v>157284</v>
      </c>
      <c r="E12" s="167">
        <v>169070</v>
      </c>
      <c r="F12" s="27">
        <f>163638+8640</f>
        <v>172278</v>
      </c>
      <c r="G12" s="168">
        <f>166911+8640</f>
        <v>175551</v>
      </c>
    </row>
    <row r="13" spans="1:16" ht="15" customHeight="1" x14ac:dyDescent="0.2">
      <c r="A13" s="86"/>
      <c r="B13" s="182" t="s">
        <v>41</v>
      </c>
      <c r="C13" s="169">
        <v>0</v>
      </c>
      <c r="D13" s="162">
        <v>0</v>
      </c>
      <c r="E13" s="169">
        <v>0</v>
      </c>
      <c r="F13" s="162">
        <v>0</v>
      </c>
      <c r="G13" s="187">
        <v>0</v>
      </c>
    </row>
    <row r="14" spans="1:16" ht="15" customHeight="1" x14ac:dyDescent="0.25">
      <c r="A14" s="85"/>
      <c r="B14" s="188" t="s">
        <v>17</v>
      </c>
      <c r="C14" s="191"/>
      <c r="D14" s="192"/>
      <c r="E14" s="192"/>
      <c r="F14" s="192"/>
      <c r="G14" s="193"/>
    </row>
    <row r="15" spans="1:16" ht="15" customHeight="1" x14ac:dyDescent="0.2">
      <c r="A15" s="86"/>
      <c r="B15" s="182" t="s">
        <v>40</v>
      </c>
      <c r="C15" s="167">
        <v>0</v>
      </c>
      <c r="D15" s="167">
        <v>0</v>
      </c>
      <c r="E15" s="167">
        <v>0</v>
      </c>
      <c r="F15" s="27">
        <v>0</v>
      </c>
      <c r="G15" s="168">
        <v>0</v>
      </c>
    </row>
    <row r="16" spans="1:16" ht="15" customHeight="1" x14ac:dyDescent="0.2">
      <c r="A16" s="86"/>
      <c r="B16" s="182" t="s">
        <v>41</v>
      </c>
      <c r="C16" s="169">
        <v>0</v>
      </c>
      <c r="D16" s="162">
        <v>0</v>
      </c>
      <c r="E16" s="169">
        <v>0</v>
      </c>
      <c r="F16" s="162">
        <v>0</v>
      </c>
      <c r="G16" s="187">
        <v>0</v>
      </c>
    </row>
    <row r="17" spans="1:7" ht="15" customHeight="1" x14ac:dyDescent="0.25">
      <c r="A17" s="85"/>
      <c r="B17" s="183" t="s">
        <v>18</v>
      </c>
      <c r="C17" s="191"/>
      <c r="D17" s="192"/>
      <c r="E17" s="192"/>
      <c r="F17" s="192"/>
      <c r="G17" s="193"/>
    </row>
    <row r="18" spans="1:7" ht="15" customHeight="1" x14ac:dyDescent="0.2">
      <c r="A18" s="86"/>
      <c r="B18" s="87" t="s">
        <v>40</v>
      </c>
      <c r="C18" s="167">
        <v>0</v>
      </c>
      <c r="D18" s="167">
        <v>0</v>
      </c>
      <c r="E18" s="167">
        <v>0</v>
      </c>
      <c r="F18" s="27">
        <v>0</v>
      </c>
      <c r="G18" s="168">
        <v>0</v>
      </c>
    </row>
    <row r="19" spans="1:7" ht="15" customHeight="1" x14ac:dyDescent="0.2">
      <c r="A19" s="86"/>
      <c r="B19" s="87" t="s">
        <v>41</v>
      </c>
      <c r="C19" s="169">
        <v>0</v>
      </c>
      <c r="D19" s="162">
        <v>0</v>
      </c>
      <c r="E19" s="169">
        <v>0</v>
      </c>
      <c r="F19" s="162">
        <v>0</v>
      </c>
      <c r="G19" s="187">
        <v>0</v>
      </c>
    </row>
    <row r="20" spans="1:7" ht="39.950000000000003" customHeight="1" x14ac:dyDescent="0.2">
      <c r="A20" s="125"/>
      <c r="B20" s="311" t="s">
        <v>113</v>
      </c>
      <c r="C20" s="311"/>
      <c r="D20" s="311"/>
      <c r="E20" s="311"/>
      <c r="F20" s="311"/>
      <c r="G20" s="312"/>
    </row>
    <row r="21" spans="1:7" s="91" customFormat="1" ht="390.75" customHeight="1" x14ac:dyDescent="0.2">
      <c r="A21" s="90"/>
      <c r="B21" s="305" t="s">
        <v>119</v>
      </c>
      <c r="C21" s="306"/>
      <c r="D21" s="306"/>
      <c r="E21" s="306"/>
      <c r="F21" s="306"/>
      <c r="G21" s="307"/>
    </row>
    <row r="22" spans="1:7" ht="19.5" customHeight="1" x14ac:dyDescent="0.2">
      <c r="A22" s="92"/>
      <c r="B22" s="93"/>
      <c r="C22" s="93"/>
      <c r="D22" s="93"/>
      <c r="E22" s="93"/>
      <c r="F22" s="93"/>
      <c r="G22" s="124"/>
    </row>
    <row r="23" spans="1:7" s="96" customFormat="1" ht="15" customHeight="1" x14ac:dyDescent="0.2">
      <c r="A23" s="85"/>
      <c r="B23" s="116" t="s">
        <v>81</v>
      </c>
      <c r="C23" s="117" t="s">
        <v>73</v>
      </c>
      <c r="D23" s="118" t="s">
        <v>74</v>
      </c>
      <c r="E23" s="117" t="s">
        <v>75</v>
      </c>
      <c r="F23" s="118" t="s">
        <v>76</v>
      </c>
      <c r="G23" s="119" t="s">
        <v>77</v>
      </c>
    </row>
    <row r="24" spans="1:7" ht="15" customHeight="1" x14ac:dyDescent="0.25">
      <c r="A24" s="85"/>
      <c r="B24" s="185" t="s">
        <v>19</v>
      </c>
      <c r="C24" s="189"/>
      <c r="D24" s="180"/>
      <c r="E24" s="180"/>
      <c r="F24" s="180"/>
      <c r="G24" s="181"/>
    </row>
    <row r="25" spans="1:7" ht="18" customHeight="1" x14ac:dyDescent="0.2">
      <c r="A25" s="85"/>
      <c r="B25" s="97" t="s">
        <v>40</v>
      </c>
      <c r="C25" s="162">
        <v>3000</v>
      </c>
      <c r="D25" s="162">
        <v>0</v>
      </c>
      <c r="E25" s="169">
        <v>0</v>
      </c>
      <c r="F25" s="162">
        <v>0</v>
      </c>
      <c r="G25" s="187">
        <v>0</v>
      </c>
    </row>
    <row r="26" spans="1:7" ht="18" customHeight="1" x14ac:dyDescent="0.2">
      <c r="A26" s="85"/>
      <c r="B26" s="98" t="s">
        <v>41</v>
      </c>
      <c r="C26" s="169">
        <v>0</v>
      </c>
      <c r="D26" s="162">
        <v>0</v>
      </c>
      <c r="E26" s="169">
        <v>0</v>
      </c>
      <c r="F26" s="162">
        <v>0</v>
      </c>
      <c r="G26" s="187">
        <v>0</v>
      </c>
    </row>
    <row r="27" spans="1:7" ht="15" customHeight="1" x14ac:dyDescent="0.25">
      <c r="A27" s="125"/>
      <c r="B27" s="89" t="s">
        <v>29</v>
      </c>
      <c r="C27" s="122"/>
      <c r="D27" s="122"/>
      <c r="E27" s="122"/>
      <c r="F27" s="122"/>
      <c r="G27" s="123"/>
    </row>
    <row r="28" spans="1:7" s="91" customFormat="1" ht="54" customHeight="1" x14ac:dyDescent="0.2">
      <c r="A28" s="90"/>
      <c r="B28" s="296" t="s">
        <v>108</v>
      </c>
      <c r="C28" s="296"/>
      <c r="D28" s="296"/>
      <c r="E28" s="296"/>
      <c r="F28" s="296"/>
      <c r="G28" s="297"/>
    </row>
    <row r="29" spans="1:7" ht="8.1" customHeight="1" x14ac:dyDescent="0.2">
      <c r="A29" s="92"/>
      <c r="B29" s="93"/>
      <c r="C29" s="94"/>
      <c r="D29" s="94"/>
      <c r="E29" s="94"/>
      <c r="F29" s="94"/>
      <c r="G29" s="95"/>
    </row>
    <row r="30" spans="1:7" s="96" customFormat="1" ht="15" customHeight="1" x14ac:dyDescent="0.2">
      <c r="A30" s="85"/>
      <c r="B30" s="116" t="s">
        <v>81</v>
      </c>
      <c r="C30" s="120" t="s">
        <v>73</v>
      </c>
      <c r="D30" s="118" t="s">
        <v>74</v>
      </c>
      <c r="E30" s="117" t="s">
        <v>75</v>
      </c>
      <c r="F30" s="118" t="s">
        <v>76</v>
      </c>
      <c r="G30" s="119" t="s">
        <v>77</v>
      </c>
    </row>
    <row r="31" spans="1:7" ht="15" customHeight="1" x14ac:dyDescent="0.25">
      <c r="A31" s="85"/>
      <c r="B31" s="186" t="s">
        <v>21</v>
      </c>
      <c r="C31" s="180"/>
      <c r="D31" s="180"/>
      <c r="E31" s="180"/>
      <c r="F31" s="180"/>
      <c r="G31" s="181"/>
    </row>
    <row r="32" spans="1:7" ht="18" customHeight="1" x14ac:dyDescent="0.2">
      <c r="A32" s="85"/>
      <c r="B32" s="97" t="s">
        <v>40</v>
      </c>
      <c r="C32" s="167">
        <v>1000</v>
      </c>
      <c r="D32" s="167">
        <v>0</v>
      </c>
      <c r="E32" s="167">
        <v>0</v>
      </c>
      <c r="F32" s="27">
        <v>0</v>
      </c>
      <c r="G32" s="168">
        <v>0</v>
      </c>
    </row>
    <row r="33" spans="1:7" ht="18" customHeight="1" x14ac:dyDescent="0.2">
      <c r="A33" s="85"/>
      <c r="B33" s="98" t="s">
        <v>41</v>
      </c>
      <c r="C33" s="169">
        <v>0</v>
      </c>
      <c r="D33" s="169">
        <v>0</v>
      </c>
      <c r="E33" s="169">
        <v>0</v>
      </c>
      <c r="F33" s="169">
        <v>0</v>
      </c>
      <c r="G33" s="169">
        <v>0</v>
      </c>
    </row>
    <row r="34" spans="1:7" ht="20.100000000000001" customHeight="1" x14ac:dyDescent="0.25">
      <c r="A34" s="125"/>
      <c r="B34" s="89" t="s">
        <v>29</v>
      </c>
      <c r="C34" s="122"/>
      <c r="D34" s="122"/>
      <c r="E34" s="122"/>
      <c r="F34" s="122"/>
      <c r="G34" s="123"/>
    </row>
    <row r="35" spans="1:7" s="91" customFormat="1" ht="69" customHeight="1" x14ac:dyDescent="0.2">
      <c r="A35" s="90"/>
      <c r="B35" s="305" t="s">
        <v>109</v>
      </c>
      <c r="C35" s="306"/>
      <c r="D35" s="306"/>
      <c r="E35" s="306"/>
      <c r="F35" s="306"/>
      <c r="G35" s="307"/>
    </row>
    <row r="36" spans="1:7" ht="5.0999999999999996" customHeight="1" x14ac:dyDescent="0.2">
      <c r="A36" s="92"/>
      <c r="B36" s="93"/>
      <c r="C36" s="94"/>
      <c r="D36" s="94"/>
      <c r="E36" s="94"/>
      <c r="F36" s="94"/>
      <c r="G36" s="95"/>
    </row>
    <row r="37" spans="1:7" s="96" customFormat="1" ht="15" customHeight="1" x14ac:dyDescent="0.2">
      <c r="A37" s="85"/>
      <c r="B37" s="116" t="s">
        <v>81</v>
      </c>
      <c r="C37" s="120" t="s">
        <v>73</v>
      </c>
      <c r="D37" s="118" t="s">
        <v>74</v>
      </c>
      <c r="E37" s="117" t="s">
        <v>75</v>
      </c>
      <c r="F37" s="118" t="s">
        <v>76</v>
      </c>
      <c r="G37" s="119" t="s">
        <v>77</v>
      </c>
    </row>
    <row r="38" spans="1:7" ht="15" customHeight="1" x14ac:dyDescent="0.25">
      <c r="A38" s="85"/>
      <c r="B38" s="186" t="s">
        <v>22</v>
      </c>
      <c r="C38" s="180"/>
      <c r="D38" s="180"/>
      <c r="E38" s="180"/>
      <c r="F38" s="180"/>
      <c r="G38" s="181"/>
    </row>
    <row r="39" spans="1:7" ht="20.100000000000001" customHeight="1" x14ac:dyDescent="0.2">
      <c r="A39" s="85"/>
      <c r="B39" s="97" t="s">
        <v>40</v>
      </c>
      <c r="C39" s="169">
        <v>0</v>
      </c>
      <c r="D39" s="169">
        <v>0</v>
      </c>
      <c r="E39" s="169">
        <v>0</v>
      </c>
      <c r="F39" s="169">
        <v>0</v>
      </c>
      <c r="G39" s="169">
        <v>0</v>
      </c>
    </row>
    <row r="40" spans="1:7" ht="18" customHeight="1" x14ac:dyDescent="0.2">
      <c r="A40" s="85"/>
      <c r="B40" s="98" t="s">
        <v>41</v>
      </c>
      <c r="C40" s="169">
        <v>0</v>
      </c>
      <c r="D40" s="169">
        <v>0</v>
      </c>
      <c r="E40" s="169">
        <v>0</v>
      </c>
      <c r="F40" s="169">
        <v>0</v>
      </c>
      <c r="G40" s="169">
        <v>0</v>
      </c>
    </row>
    <row r="41" spans="1:7" ht="20.100000000000001" customHeight="1" x14ac:dyDescent="0.25">
      <c r="A41" s="125"/>
      <c r="B41" s="89" t="s">
        <v>29</v>
      </c>
      <c r="C41" s="122"/>
      <c r="D41" s="122"/>
      <c r="E41" s="122"/>
      <c r="F41" s="122"/>
      <c r="G41" s="123"/>
    </row>
    <row r="42" spans="1:7" s="91" customFormat="1" x14ac:dyDescent="0.2">
      <c r="A42" s="90"/>
      <c r="B42" s="305"/>
      <c r="C42" s="306"/>
      <c r="D42" s="306"/>
      <c r="E42" s="306"/>
      <c r="F42" s="306"/>
      <c r="G42" s="307"/>
    </row>
    <row r="43" spans="1:7" ht="8.1" customHeight="1" x14ac:dyDescent="0.2">
      <c r="A43" s="92"/>
      <c r="B43" s="93"/>
      <c r="C43" s="94"/>
      <c r="D43" s="94"/>
      <c r="E43" s="94"/>
      <c r="F43" s="94"/>
      <c r="G43" s="95"/>
    </row>
    <row r="44" spans="1:7" s="96" customFormat="1" ht="15" customHeight="1" x14ac:dyDescent="0.2">
      <c r="A44" s="85"/>
      <c r="B44" s="116" t="s">
        <v>81</v>
      </c>
      <c r="C44" s="121" t="s">
        <v>73</v>
      </c>
      <c r="D44" s="118" t="s">
        <v>74</v>
      </c>
      <c r="E44" s="117" t="s">
        <v>75</v>
      </c>
      <c r="F44" s="118" t="s">
        <v>76</v>
      </c>
      <c r="G44" s="119" t="s">
        <v>77</v>
      </c>
    </row>
    <row r="45" spans="1:7" ht="15" customHeight="1" x14ac:dyDescent="0.25">
      <c r="A45" s="85"/>
      <c r="B45" s="184" t="s">
        <v>24</v>
      </c>
      <c r="C45" s="180"/>
      <c r="D45" s="180"/>
      <c r="E45" s="180"/>
      <c r="F45" s="180"/>
      <c r="G45" s="181"/>
    </row>
    <row r="46" spans="1:7" ht="18" customHeight="1" x14ac:dyDescent="0.2">
      <c r="A46" s="85"/>
      <c r="B46" s="97" t="s">
        <v>40</v>
      </c>
      <c r="C46" s="169">
        <v>0</v>
      </c>
      <c r="D46" s="169">
        <v>0</v>
      </c>
      <c r="E46" s="169">
        <v>0</v>
      </c>
      <c r="F46" s="169">
        <v>0</v>
      </c>
      <c r="G46" s="169">
        <v>0</v>
      </c>
    </row>
    <row r="47" spans="1:7" ht="18" customHeight="1" x14ac:dyDescent="0.2">
      <c r="A47" s="85"/>
      <c r="B47" s="98" t="s">
        <v>41</v>
      </c>
      <c r="C47" s="169">
        <v>0</v>
      </c>
      <c r="D47" s="169">
        <v>0</v>
      </c>
      <c r="E47" s="169">
        <v>0</v>
      </c>
      <c r="F47" s="169">
        <v>0</v>
      </c>
      <c r="G47" s="169">
        <v>0</v>
      </c>
    </row>
    <row r="48" spans="1:7" ht="20.100000000000001" customHeight="1" x14ac:dyDescent="0.25">
      <c r="A48" s="125"/>
      <c r="B48" s="89" t="s">
        <v>29</v>
      </c>
      <c r="C48" s="122"/>
      <c r="D48" s="122"/>
      <c r="E48" s="122"/>
      <c r="F48" s="122"/>
      <c r="G48" s="123"/>
    </row>
    <row r="49" spans="1:7" s="91" customFormat="1" ht="69" customHeight="1" x14ac:dyDescent="0.2">
      <c r="A49" s="90"/>
      <c r="B49" s="305" t="s">
        <v>110</v>
      </c>
      <c r="C49" s="306"/>
      <c r="D49" s="306"/>
      <c r="E49" s="306"/>
      <c r="F49" s="306"/>
      <c r="G49" s="307"/>
    </row>
    <row r="50" spans="1:7" ht="8.1" customHeight="1" x14ac:dyDescent="0.2">
      <c r="A50" s="92"/>
      <c r="B50" s="93"/>
      <c r="C50" s="101"/>
      <c r="D50" s="101"/>
      <c r="E50" s="101"/>
      <c r="F50" s="101"/>
      <c r="G50" s="102"/>
    </row>
    <row r="51" spans="1:7" s="96" customFormat="1" ht="15" customHeight="1" x14ac:dyDescent="0.2">
      <c r="A51" s="85"/>
      <c r="B51" s="116" t="s">
        <v>81</v>
      </c>
      <c r="C51" s="120" t="s">
        <v>73</v>
      </c>
      <c r="D51" s="118" t="s">
        <v>74</v>
      </c>
      <c r="E51" s="117" t="s">
        <v>75</v>
      </c>
      <c r="F51" s="118" t="s">
        <v>76</v>
      </c>
      <c r="G51" s="119" t="s">
        <v>77</v>
      </c>
    </row>
    <row r="52" spans="1:7" ht="15" customHeight="1" x14ac:dyDescent="0.25">
      <c r="A52" s="85"/>
      <c r="B52" s="186" t="s">
        <v>25</v>
      </c>
      <c r="C52" s="180"/>
      <c r="D52" s="180"/>
      <c r="E52" s="180"/>
      <c r="F52" s="180"/>
      <c r="G52" s="181"/>
    </row>
    <row r="53" spans="1:7" ht="20.100000000000001" customHeight="1" x14ac:dyDescent="0.2">
      <c r="A53" s="85"/>
      <c r="B53" s="97" t="s">
        <v>40</v>
      </c>
      <c r="C53" s="162">
        <v>10000</v>
      </c>
      <c r="D53" s="162">
        <v>5000</v>
      </c>
      <c r="E53" s="162">
        <v>2000</v>
      </c>
      <c r="F53" s="162">
        <v>2000</v>
      </c>
      <c r="G53" s="162">
        <v>2000</v>
      </c>
    </row>
    <row r="54" spans="1:7" ht="18" customHeight="1" x14ac:dyDescent="0.2">
      <c r="A54" s="85"/>
      <c r="B54" s="98" t="s">
        <v>41</v>
      </c>
      <c r="C54" s="162">
        <v>0</v>
      </c>
      <c r="D54" s="162">
        <v>0</v>
      </c>
      <c r="E54" s="162">
        <v>0</v>
      </c>
      <c r="F54" s="162">
        <v>0</v>
      </c>
      <c r="G54" s="162">
        <v>0</v>
      </c>
    </row>
    <row r="55" spans="1:7" ht="20.100000000000001" customHeight="1" x14ac:dyDescent="0.25">
      <c r="A55" s="125"/>
      <c r="B55" s="89" t="s">
        <v>29</v>
      </c>
      <c r="C55" s="122"/>
      <c r="D55" s="122"/>
      <c r="E55" s="122"/>
      <c r="F55" s="122"/>
      <c r="G55" s="123"/>
    </row>
    <row r="56" spans="1:7" s="91" customFormat="1" ht="182.25" customHeight="1" x14ac:dyDescent="0.2">
      <c r="A56" s="90"/>
      <c r="B56" s="305" t="s">
        <v>115</v>
      </c>
      <c r="C56" s="306"/>
      <c r="D56" s="306"/>
      <c r="E56" s="306"/>
      <c r="F56" s="306"/>
      <c r="G56" s="307"/>
    </row>
    <row r="57" spans="1:7" ht="8.1" customHeight="1" x14ac:dyDescent="0.2">
      <c r="A57" s="92"/>
      <c r="B57" s="93"/>
      <c r="C57" s="94"/>
      <c r="D57" s="94"/>
      <c r="E57" s="94"/>
      <c r="F57" s="94"/>
      <c r="G57" s="95"/>
    </row>
    <row r="58" spans="1:7" s="96" customFormat="1" ht="15" customHeight="1" x14ac:dyDescent="0.2">
      <c r="A58" s="85"/>
      <c r="B58" s="116" t="s">
        <v>81</v>
      </c>
      <c r="C58" s="121" t="s">
        <v>73</v>
      </c>
      <c r="D58" s="118" t="s">
        <v>74</v>
      </c>
      <c r="E58" s="117" t="s">
        <v>75</v>
      </c>
      <c r="F58" s="118" t="s">
        <v>76</v>
      </c>
      <c r="G58" s="119" t="s">
        <v>77</v>
      </c>
    </row>
    <row r="59" spans="1:7" ht="15" customHeight="1" x14ac:dyDescent="0.25">
      <c r="A59" s="85"/>
      <c r="B59" s="184" t="s">
        <v>26</v>
      </c>
      <c r="C59" s="180"/>
      <c r="D59" s="180"/>
      <c r="E59" s="180"/>
      <c r="F59" s="180"/>
      <c r="G59" s="181"/>
    </row>
    <row r="60" spans="1:7" ht="18" customHeight="1" x14ac:dyDescent="0.2">
      <c r="A60" s="85"/>
      <c r="B60" s="97" t="s">
        <v>40</v>
      </c>
      <c r="C60" s="162">
        <v>0</v>
      </c>
      <c r="D60" s="162">
        <v>0</v>
      </c>
      <c r="E60" s="162">
        <v>0</v>
      </c>
      <c r="F60" s="162">
        <v>0</v>
      </c>
      <c r="G60" s="162">
        <v>0</v>
      </c>
    </row>
    <row r="61" spans="1:7" ht="18" customHeight="1" x14ac:dyDescent="0.2">
      <c r="A61" s="85"/>
      <c r="B61" s="98" t="s">
        <v>41</v>
      </c>
      <c r="C61" s="162">
        <v>0</v>
      </c>
      <c r="D61" s="162">
        <v>0</v>
      </c>
      <c r="E61" s="162">
        <v>0</v>
      </c>
      <c r="F61" s="162">
        <v>0</v>
      </c>
      <c r="G61" s="162">
        <v>0</v>
      </c>
    </row>
    <row r="62" spans="1:7" ht="20.100000000000001" customHeight="1" x14ac:dyDescent="0.25">
      <c r="A62" s="125"/>
      <c r="B62" s="89" t="s">
        <v>29</v>
      </c>
      <c r="C62" s="122"/>
      <c r="D62" s="122"/>
      <c r="E62" s="122"/>
      <c r="F62" s="122"/>
      <c r="G62" s="123"/>
    </row>
    <row r="63" spans="1:7" s="91" customFormat="1" ht="40.5" customHeight="1" x14ac:dyDescent="0.2">
      <c r="A63" s="90"/>
      <c r="B63" s="305" t="s">
        <v>111</v>
      </c>
      <c r="C63" s="306"/>
      <c r="D63" s="306"/>
      <c r="E63" s="306"/>
      <c r="F63" s="306"/>
      <c r="G63" s="307"/>
    </row>
    <row r="64" spans="1:7" ht="8.1" customHeight="1" x14ac:dyDescent="0.2">
      <c r="A64" s="92"/>
      <c r="B64" s="93"/>
      <c r="C64" s="101"/>
      <c r="D64" s="101"/>
      <c r="E64" s="101"/>
      <c r="F64" s="101"/>
      <c r="G64" s="102"/>
    </row>
    <row r="65" spans="1:7" s="96" customFormat="1" ht="15" customHeight="1" x14ac:dyDescent="0.2">
      <c r="A65" s="85"/>
      <c r="B65" s="116" t="s">
        <v>81</v>
      </c>
      <c r="C65" s="120" t="s">
        <v>73</v>
      </c>
      <c r="D65" s="118" t="s">
        <v>74</v>
      </c>
      <c r="E65" s="117" t="s">
        <v>75</v>
      </c>
      <c r="F65" s="118" t="s">
        <v>76</v>
      </c>
      <c r="G65" s="119" t="s">
        <v>77</v>
      </c>
    </row>
    <row r="66" spans="1:7" ht="15" customHeight="1" x14ac:dyDescent="0.25">
      <c r="A66" s="85"/>
      <c r="B66" s="186" t="s">
        <v>27</v>
      </c>
      <c r="C66" s="180"/>
      <c r="D66" s="180"/>
      <c r="E66" s="180"/>
      <c r="F66" s="180"/>
      <c r="G66" s="181"/>
    </row>
    <row r="67" spans="1:7" ht="20.100000000000001" customHeight="1" x14ac:dyDescent="0.2">
      <c r="A67" s="85"/>
      <c r="B67" s="97" t="s">
        <v>40</v>
      </c>
      <c r="C67" s="162">
        <v>0</v>
      </c>
      <c r="D67" s="162">
        <v>0</v>
      </c>
      <c r="E67" s="162">
        <v>0</v>
      </c>
      <c r="F67" s="162">
        <v>0</v>
      </c>
      <c r="G67" s="162">
        <v>0</v>
      </c>
    </row>
    <row r="68" spans="1:7" ht="18" customHeight="1" x14ac:dyDescent="0.2">
      <c r="A68" s="85"/>
      <c r="B68" s="98" t="s">
        <v>41</v>
      </c>
      <c r="C68" s="162">
        <v>0</v>
      </c>
      <c r="D68" s="162">
        <v>0</v>
      </c>
      <c r="E68" s="162">
        <v>0</v>
      </c>
      <c r="F68" s="162">
        <v>0</v>
      </c>
      <c r="G68" s="162">
        <v>0</v>
      </c>
    </row>
    <row r="69" spans="1:7" ht="20.100000000000001" customHeight="1" x14ac:dyDescent="0.25">
      <c r="A69" s="125"/>
      <c r="B69" s="89" t="s">
        <v>29</v>
      </c>
      <c r="C69" s="122"/>
      <c r="D69" s="122"/>
      <c r="E69" s="122"/>
      <c r="F69" s="122"/>
      <c r="G69" s="123"/>
    </row>
    <row r="70" spans="1:7" s="91" customFormat="1" ht="39" customHeight="1" x14ac:dyDescent="0.2">
      <c r="A70" s="90"/>
      <c r="B70" s="305" t="s">
        <v>112</v>
      </c>
      <c r="C70" s="306"/>
      <c r="D70" s="306"/>
      <c r="E70" s="306"/>
      <c r="F70" s="306"/>
      <c r="G70" s="307"/>
    </row>
    <row r="71" spans="1:7" ht="8.1" customHeight="1" x14ac:dyDescent="0.2">
      <c r="A71" s="92"/>
      <c r="B71" s="93"/>
      <c r="C71" s="101"/>
      <c r="D71" s="101"/>
      <c r="E71" s="101"/>
      <c r="F71" s="101"/>
      <c r="G71" s="102"/>
    </row>
    <row r="72" spans="1:7" s="96" customFormat="1" ht="15" customHeight="1" x14ac:dyDescent="0.2">
      <c r="A72" s="85"/>
      <c r="B72" s="116" t="s">
        <v>81</v>
      </c>
      <c r="C72" s="120" t="s">
        <v>73</v>
      </c>
      <c r="D72" s="118" t="s">
        <v>74</v>
      </c>
      <c r="E72" s="117" t="s">
        <v>75</v>
      </c>
      <c r="F72" s="118" t="s">
        <v>76</v>
      </c>
      <c r="G72" s="119" t="s">
        <v>77</v>
      </c>
    </row>
    <row r="73" spans="1:7" ht="15" customHeight="1" x14ac:dyDescent="0.25">
      <c r="A73" s="85"/>
      <c r="B73" s="186" t="s">
        <v>99</v>
      </c>
      <c r="C73" s="180"/>
      <c r="D73" s="180"/>
      <c r="E73" s="180"/>
      <c r="F73" s="180"/>
      <c r="G73" s="181"/>
    </row>
    <row r="74" spans="1:7" ht="20.100000000000001" customHeight="1" x14ac:dyDescent="0.2">
      <c r="A74" s="85"/>
      <c r="B74" s="97" t="s">
        <v>40</v>
      </c>
      <c r="C74" s="169">
        <v>0</v>
      </c>
      <c r="D74" s="169">
        <v>0</v>
      </c>
      <c r="E74" s="169">
        <v>0</v>
      </c>
      <c r="F74" s="169">
        <v>0</v>
      </c>
      <c r="G74" s="169">
        <v>0</v>
      </c>
    </row>
    <row r="75" spans="1:7" ht="18" customHeight="1" x14ac:dyDescent="0.2">
      <c r="A75" s="85"/>
      <c r="B75" s="98" t="s">
        <v>41</v>
      </c>
      <c r="C75" s="169">
        <v>0</v>
      </c>
      <c r="D75" s="169">
        <v>0</v>
      </c>
      <c r="E75" s="169">
        <v>0</v>
      </c>
      <c r="F75" s="169">
        <v>0</v>
      </c>
      <c r="G75" s="169">
        <v>0</v>
      </c>
    </row>
    <row r="76" spans="1:7" ht="20.100000000000001" customHeight="1" x14ac:dyDescent="0.25">
      <c r="A76" s="125"/>
      <c r="B76" s="89" t="s">
        <v>29</v>
      </c>
      <c r="C76" s="122"/>
      <c r="D76" s="122"/>
      <c r="E76" s="122"/>
      <c r="F76" s="122"/>
      <c r="G76" s="123"/>
    </row>
    <row r="77" spans="1:7" s="91" customFormat="1" ht="31.5" customHeight="1" x14ac:dyDescent="0.2">
      <c r="A77" s="90"/>
      <c r="B77" s="305" t="s">
        <v>107</v>
      </c>
      <c r="C77" s="306"/>
      <c r="D77" s="306"/>
      <c r="E77" s="306"/>
      <c r="F77" s="306"/>
      <c r="G77" s="307"/>
    </row>
    <row r="78" spans="1:7" ht="8.1" customHeight="1" x14ac:dyDescent="0.2">
      <c r="A78" s="92"/>
      <c r="B78" s="93"/>
      <c r="C78" s="101"/>
      <c r="D78" s="101"/>
      <c r="E78" s="101"/>
      <c r="F78" s="101"/>
      <c r="G78" s="102"/>
    </row>
    <row r="79" spans="1:7" s="96" customFormat="1" ht="15" customHeight="1" x14ac:dyDescent="0.2">
      <c r="A79" s="85"/>
      <c r="B79" s="116" t="s">
        <v>81</v>
      </c>
      <c r="C79" s="120" t="s">
        <v>73</v>
      </c>
      <c r="D79" s="118" t="s">
        <v>74</v>
      </c>
      <c r="E79" s="117" t="s">
        <v>75</v>
      </c>
      <c r="F79" s="118" t="s">
        <v>76</v>
      </c>
      <c r="G79" s="119" t="s">
        <v>77</v>
      </c>
    </row>
    <row r="80" spans="1:7" ht="20.25" customHeight="1" x14ac:dyDescent="0.25">
      <c r="A80" s="85"/>
      <c r="B80" s="186" t="s">
        <v>100</v>
      </c>
      <c r="C80" s="313"/>
      <c r="D80" s="314"/>
      <c r="E80" s="314"/>
      <c r="F80" s="314"/>
      <c r="G80" s="315"/>
    </row>
    <row r="81" spans="1:7" ht="20.100000000000001" customHeight="1" x14ac:dyDescent="0.2">
      <c r="A81" s="85"/>
      <c r="B81" s="97" t="s">
        <v>40</v>
      </c>
      <c r="C81" s="162">
        <v>0</v>
      </c>
      <c r="D81" s="162">
        <v>0</v>
      </c>
      <c r="E81" s="162">
        <v>0</v>
      </c>
      <c r="F81" s="162">
        <v>0</v>
      </c>
      <c r="G81" s="162">
        <v>0</v>
      </c>
    </row>
    <row r="82" spans="1:7" ht="18" customHeight="1" x14ac:dyDescent="0.2">
      <c r="A82" s="85"/>
      <c r="B82" s="98" t="s">
        <v>41</v>
      </c>
      <c r="C82" s="162">
        <v>0</v>
      </c>
      <c r="D82" s="162">
        <v>0</v>
      </c>
      <c r="E82" s="162">
        <v>0</v>
      </c>
      <c r="F82" s="162">
        <v>0</v>
      </c>
      <c r="G82" s="162">
        <v>0</v>
      </c>
    </row>
    <row r="83" spans="1:7" ht="20.100000000000001" customHeight="1" x14ac:dyDescent="0.25">
      <c r="A83" s="125"/>
      <c r="B83" s="89" t="s">
        <v>29</v>
      </c>
      <c r="C83" s="122"/>
      <c r="D83" s="122"/>
      <c r="E83" s="122"/>
      <c r="F83" s="122"/>
      <c r="G83" s="123"/>
    </row>
    <row r="84" spans="1:7" s="91" customFormat="1" ht="24.75" customHeight="1" x14ac:dyDescent="0.2">
      <c r="A84" s="90"/>
      <c r="B84" s="305" t="s">
        <v>107</v>
      </c>
      <c r="C84" s="306"/>
      <c r="D84" s="306"/>
      <c r="E84" s="306"/>
      <c r="F84" s="306"/>
      <c r="G84" s="307"/>
    </row>
    <row r="85" spans="1:7" ht="8.1" customHeight="1" x14ac:dyDescent="0.2">
      <c r="A85" s="92"/>
      <c r="B85" s="93"/>
      <c r="C85" s="94"/>
      <c r="D85" s="94"/>
      <c r="E85" s="94"/>
      <c r="F85" s="94"/>
      <c r="G85" s="95"/>
    </row>
    <row r="86" spans="1:7" s="96" customFormat="1" ht="15" customHeight="1" x14ac:dyDescent="0.2">
      <c r="A86" s="85"/>
      <c r="B86" s="116" t="s">
        <v>81</v>
      </c>
      <c r="C86" s="121" t="s">
        <v>73</v>
      </c>
      <c r="D86" s="118" t="s">
        <v>74</v>
      </c>
      <c r="E86" s="117" t="s">
        <v>75</v>
      </c>
      <c r="F86" s="118" t="s">
        <v>76</v>
      </c>
      <c r="G86" s="119" t="s">
        <v>77</v>
      </c>
    </row>
    <row r="87" spans="1:7" ht="15" customHeight="1" x14ac:dyDescent="0.25">
      <c r="A87" s="85"/>
      <c r="B87" s="184" t="s">
        <v>28</v>
      </c>
      <c r="C87" s="180"/>
      <c r="D87" s="180"/>
      <c r="E87" s="180"/>
      <c r="F87" s="180"/>
      <c r="G87" s="181"/>
    </row>
    <row r="88" spans="1:7" ht="18" customHeight="1" x14ac:dyDescent="0.2">
      <c r="A88" s="85"/>
      <c r="B88" s="97" t="s">
        <v>40</v>
      </c>
      <c r="C88" s="167">
        <v>6791</v>
      </c>
      <c r="D88" s="167">
        <v>18556</v>
      </c>
      <c r="E88" s="167">
        <v>30767</v>
      </c>
      <c r="F88" s="27">
        <v>46922</v>
      </c>
      <c r="G88" s="168">
        <v>55017</v>
      </c>
    </row>
    <row r="89" spans="1:7" ht="18" customHeight="1" x14ac:dyDescent="0.2">
      <c r="A89" s="85"/>
      <c r="B89" s="98" t="s">
        <v>41</v>
      </c>
      <c r="C89" s="169"/>
      <c r="D89" s="162"/>
      <c r="E89" s="169"/>
      <c r="F89" s="162"/>
      <c r="G89" s="187"/>
    </row>
    <row r="90" spans="1:7" ht="20.100000000000001" customHeight="1" x14ac:dyDescent="0.25">
      <c r="A90" s="125"/>
      <c r="B90" s="89" t="s">
        <v>29</v>
      </c>
      <c r="C90" s="122"/>
      <c r="D90" s="122"/>
      <c r="E90" s="122"/>
      <c r="F90" s="122"/>
      <c r="G90" s="123"/>
    </row>
    <row r="91" spans="1:7" s="91" customFormat="1" ht="240" customHeight="1" x14ac:dyDescent="0.2">
      <c r="A91" s="90"/>
      <c r="B91" s="305" t="s">
        <v>120</v>
      </c>
      <c r="C91" s="306"/>
      <c r="D91" s="306"/>
      <c r="E91" s="306"/>
      <c r="F91" s="306"/>
      <c r="G91" s="307"/>
    </row>
    <row r="92" spans="1:7" s="91" customFormat="1" ht="21" customHeight="1" x14ac:dyDescent="0.2">
      <c r="A92" s="155"/>
      <c r="B92" s="158" t="s">
        <v>98</v>
      </c>
      <c r="C92" s="194"/>
      <c r="D92" s="194"/>
      <c r="E92" s="194"/>
      <c r="F92" s="194"/>
      <c r="G92" s="194"/>
    </row>
    <row r="93" spans="1:7" s="91" customFormat="1" ht="26.25" customHeight="1" x14ac:dyDescent="0.2">
      <c r="A93" s="155"/>
      <c r="B93" s="160" t="s">
        <v>40</v>
      </c>
      <c r="C93" s="161">
        <f t="shared" ref="C93:G94" si="0">SUM(C6,C9,C12,C15,C18,C25,C32,C39,C46,C53,C60,C67,C74,C81,C88)</f>
        <v>174991</v>
      </c>
      <c r="D93" s="161">
        <f t="shared" si="0"/>
        <v>180840</v>
      </c>
      <c r="E93" s="161">
        <f t="shared" si="0"/>
        <v>201837</v>
      </c>
      <c r="F93" s="161">
        <f t="shared" si="0"/>
        <v>221200</v>
      </c>
      <c r="G93" s="161">
        <f t="shared" si="0"/>
        <v>232568</v>
      </c>
    </row>
    <row r="94" spans="1:7" s="91" customFormat="1" ht="20.25" customHeight="1" x14ac:dyDescent="0.2">
      <c r="A94" s="155"/>
      <c r="B94" s="160" t="s">
        <v>41</v>
      </c>
      <c r="C94" s="161">
        <f t="shared" si="0"/>
        <v>67533</v>
      </c>
      <c r="D94" s="161">
        <f t="shared" si="0"/>
        <v>68884</v>
      </c>
      <c r="E94" s="161">
        <f t="shared" si="0"/>
        <v>70261</v>
      </c>
      <c r="F94" s="161">
        <f t="shared" si="0"/>
        <v>71667</v>
      </c>
      <c r="G94" s="161">
        <f t="shared" si="0"/>
        <v>73100</v>
      </c>
    </row>
    <row r="95" spans="1:7" ht="8.1" customHeight="1" x14ac:dyDescent="0.2">
      <c r="A95" s="92"/>
      <c r="B95" s="93"/>
      <c r="C95" s="101"/>
      <c r="D95" s="101"/>
      <c r="E95" s="101"/>
      <c r="F95" s="101"/>
      <c r="G95" s="102"/>
    </row>
    <row r="96" spans="1:7" ht="15.75" customHeight="1" x14ac:dyDescent="0.2">
      <c r="A96" s="294" t="s">
        <v>78</v>
      </c>
      <c r="B96" s="295" t="s">
        <v>79</v>
      </c>
      <c r="C96" s="195" t="s">
        <v>73</v>
      </c>
      <c r="D96" s="195" t="s">
        <v>74</v>
      </c>
      <c r="E96" s="195" t="s">
        <v>75</v>
      </c>
      <c r="F96" s="195" t="s">
        <v>76</v>
      </c>
      <c r="G96" s="195" t="s">
        <v>77</v>
      </c>
    </row>
    <row r="97" spans="1:13" ht="30" customHeight="1" x14ac:dyDescent="0.25">
      <c r="A97" s="294"/>
      <c r="B97" s="295"/>
      <c r="C97" s="171">
        <f>SUM(C6,C7,C9, C10,C12,C13,C15,C16,C18,C19,C25,C26,C32,C33,C39,C40,C46,C47,C53,C54,C60,C61,C67,C68,C74,C75,C81,C82,C88,C89)</f>
        <v>242524</v>
      </c>
      <c r="D97" s="171">
        <f>SUM(D6,D7,D9, D10,D12,D13,D15,D16,D18,D19,D25,D26,D32,D33,D39,D40,D46,D47,D53,D54,D60,D61,D67,D68,D74,D75,D81,D82,D88,D89)</f>
        <v>249724</v>
      </c>
      <c r="E97" s="171">
        <f>SUM(E6,E7,E9, E10,E12,E13,E15,E16,E18,E19,E25,E26,E32,E33,E39,E40,E46,E47,E53,E54,E60,E61,E67,E68,E74,E75,E81,E82,E88,E89)</f>
        <v>272098</v>
      </c>
      <c r="F97" s="171">
        <f>SUM(F6,F7,F9, F10,F12,F13,F15,F16,F18,F19,F25,F26,F32,F33,F39,F40,F46,F47,F53,F54,F60,F61,F67,F68,F74,F75,F81,F82,F88,F89)</f>
        <v>292867</v>
      </c>
      <c r="G97" s="171">
        <f>SUM(G6,G7,G9, G10,G12,G13,G15,G16,G18,G19,G25,G26,G32,G33,G39,G40,G46,G47,G53,G54,G60,G61,G67,G68,G74,G75,G81,G82,G88,G89)</f>
        <v>305668</v>
      </c>
      <c r="I97" s="201"/>
      <c r="J97" s="198"/>
      <c r="K97" s="199"/>
      <c r="L97" s="199"/>
      <c r="M97" s="199"/>
    </row>
    <row r="98" spans="1:13" ht="17.25" x14ac:dyDescent="0.2">
      <c r="A98" s="103"/>
      <c r="B98" s="104"/>
      <c r="C98" s="105"/>
      <c r="D98" s="105"/>
      <c r="E98" s="105"/>
      <c r="F98" s="105"/>
      <c r="G98" s="105"/>
    </row>
    <row r="99" spans="1:13" ht="16.5" thickBot="1" x14ac:dyDescent="0.25">
      <c r="A99" s="108"/>
      <c r="B99" s="106"/>
      <c r="C99" s="107"/>
      <c r="D99" s="107"/>
      <c r="E99" s="107"/>
      <c r="F99" s="107"/>
      <c r="G99" s="107"/>
    </row>
    <row r="100" spans="1:13" x14ac:dyDescent="0.2">
      <c r="B100" s="106"/>
      <c r="C100" s="107"/>
      <c r="D100" s="107"/>
      <c r="E100" s="107"/>
      <c r="F100" s="107"/>
      <c r="G100" s="107"/>
    </row>
    <row r="101" spans="1:13" x14ac:dyDescent="0.2">
      <c r="B101" s="106"/>
      <c r="C101" s="107"/>
      <c r="D101" s="107"/>
      <c r="E101" s="107"/>
      <c r="F101" s="107"/>
      <c r="G101" s="107"/>
    </row>
    <row r="102" spans="1:13" x14ac:dyDescent="0.25">
      <c r="A102" s="202"/>
      <c r="B102" s="196">
        <f>SUM(C97:G97)</f>
        <v>1362881</v>
      </c>
      <c r="C102" s="203" t="s">
        <v>103</v>
      </c>
      <c r="D102" s="204"/>
      <c r="E102" s="204"/>
      <c r="F102" s="205"/>
      <c r="G102" s="205"/>
    </row>
    <row r="103" spans="1:13" x14ac:dyDescent="0.2">
      <c r="B103" s="106"/>
      <c r="C103" s="107"/>
      <c r="D103" s="107"/>
      <c r="E103" s="107"/>
      <c r="F103" s="107"/>
      <c r="G103" s="107"/>
    </row>
    <row r="104" spans="1:13" x14ac:dyDescent="0.2">
      <c r="B104" s="106"/>
      <c r="C104" s="107"/>
      <c r="D104" s="107"/>
      <c r="E104" s="107"/>
      <c r="F104" s="107"/>
      <c r="G104" s="107"/>
    </row>
    <row r="105" spans="1:13" x14ac:dyDescent="0.2">
      <c r="B105" s="106"/>
      <c r="C105" s="107"/>
      <c r="D105" s="107"/>
      <c r="E105" s="107"/>
      <c r="F105" s="107"/>
      <c r="G105" s="107"/>
    </row>
    <row r="106" spans="1:13" x14ac:dyDescent="0.2">
      <c r="B106" s="106"/>
      <c r="C106" s="107"/>
      <c r="D106" s="107"/>
      <c r="E106" s="107"/>
      <c r="F106" s="107"/>
      <c r="G106" s="107"/>
    </row>
    <row r="107" spans="1:13" x14ac:dyDescent="0.2">
      <c r="B107" s="106"/>
      <c r="C107" s="213"/>
      <c r="D107" s="213"/>
      <c r="E107" s="213"/>
      <c r="F107" s="213"/>
      <c r="G107" s="213"/>
    </row>
    <row r="108" spans="1:13" ht="15" x14ac:dyDescent="0.2">
      <c r="A108" s="83"/>
      <c r="B108" s="107"/>
      <c r="C108" s="213"/>
      <c r="D108" s="213"/>
      <c r="E108" s="213"/>
      <c r="F108" s="213"/>
      <c r="G108" s="213"/>
    </row>
    <row r="109" spans="1:13" ht="15" x14ac:dyDescent="0.2">
      <c r="A109" s="83"/>
      <c r="B109" s="107"/>
      <c r="C109" s="107"/>
      <c r="D109" s="107"/>
      <c r="E109" s="107"/>
      <c r="F109" s="107"/>
      <c r="G109" s="107"/>
    </row>
  </sheetData>
  <sheetProtection selectLockedCells="1"/>
  <mergeCells count="16">
    <mergeCell ref="A96:A97"/>
    <mergeCell ref="B96:B97"/>
    <mergeCell ref="B20:G20"/>
    <mergeCell ref="B35:G35"/>
    <mergeCell ref="B56:G56"/>
    <mergeCell ref="B63:G63"/>
    <mergeCell ref="B70:G70"/>
    <mergeCell ref="C80:G80"/>
    <mergeCell ref="A1:G1"/>
    <mergeCell ref="B21:G21"/>
    <mergeCell ref="B28:G28"/>
    <mergeCell ref="B42:G42"/>
    <mergeCell ref="B91:G91"/>
    <mergeCell ref="B49:G49"/>
    <mergeCell ref="B77:G77"/>
    <mergeCell ref="B84:G84"/>
  </mergeCells>
  <hyperlinks>
    <hyperlink ref="B5" r:id="rId1" xr:uid="{00000000-0004-0000-0200-000000000000}"/>
    <hyperlink ref="B8" r:id="rId2" xr:uid="{00000000-0004-0000-0200-000001000000}"/>
    <hyperlink ref="B11" r:id="rId3" xr:uid="{00000000-0004-0000-0200-000002000000}"/>
    <hyperlink ref="B14" r:id="rId4" xr:uid="{00000000-0004-0000-0200-000003000000}"/>
  </hyperlinks>
  <pageMargins left="0.75" right="0.75" top="1" bottom="1" header="0.5" footer="0.5"/>
  <pageSetup orientation="landscape" r:id="rId5"/>
  <headerFooter alignWithMargins="0">
    <oddHeader>&amp;C&amp;"Times New Roman,Bold"&amp;14Cost/Funding Explanation&amp;"Arial,Regular"&amp;10
&amp;R&amp;"Times New Roman,Italic"&amp;9Budget Expenses/Requirements</oddHeader>
    <oddFooter>&amp;C&amp;"Times New Roman,Regular"Program Proposal Budget
Budget Expenses/Requirements (Tab B)&amp;R&amp;"Times New Roman,Regular"Page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tabColor theme="1" tint="4.9989318521683403E-2"/>
  </sheetPr>
  <dimension ref="A3:G23"/>
  <sheetViews>
    <sheetView topLeftCell="B1" zoomScaleNormal="100" workbookViewId="0">
      <selection activeCell="F23" sqref="F23"/>
    </sheetView>
  </sheetViews>
  <sheetFormatPr defaultRowHeight="12.75" x14ac:dyDescent="0.2"/>
  <cols>
    <col min="1" max="1" width="4.5703125" bestFit="1" customWidth="1"/>
    <col min="2" max="2" width="38.28515625" customWidth="1"/>
    <col min="3" max="3" width="17.85546875" customWidth="1"/>
    <col min="4" max="4" width="17.28515625" customWidth="1"/>
    <col min="5" max="5" width="18.42578125" customWidth="1"/>
    <col min="6" max="6" width="18" customWidth="1"/>
    <col min="7" max="7" width="17.42578125" customWidth="1"/>
  </cols>
  <sheetData>
    <row r="3" spans="1:7" ht="13.5" thickBot="1" x14ac:dyDescent="0.25"/>
    <row r="4" spans="1:7" s="133" customFormat="1" ht="15" customHeight="1" x14ac:dyDescent="0.2">
      <c r="A4" s="322" t="s">
        <v>38</v>
      </c>
      <c r="B4" s="324" t="s">
        <v>85</v>
      </c>
      <c r="C4" s="130" t="s">
        <v>87</v>
      </c>
      <c r="D4" s="131" t="s">
        <v>88</v>
      </c>
      <c r="E4" s="130" t="s">
        <v>89</v>
      </c>
      <c r="F4" s="131" t="s">
        <v>90</v>
      </c>
      <c r="G4" s="132" t="s">
        <v>91</v>
      </c>
    </row>
    <row r="5" spans="1:7" s="83" customFormat="1" ht="30" customHeight="1" thickBot="1" x14ac:dyDescent="0.25">
      <c r="A5" s="323"/>
      <c r="B5" s="325"/>
      <c r="C5" s="139">
        <f>SUM(FundingSources!C43)</f>
        <v>242524</v>
      </c>
      <c r="D5" s="139">
        <f>SUM(FundingSources!D43)</f>
        <v>249724</v>
      </c>
      <c r="E5" s="139">
        <f>SUM(FundingSources!E43)</f>
        <v>307671</v>
      </c>
      <c r="F5" s="139">
        <f>SUM(FundingSources!F43)</f>
        <v>469224</v>
      </c>
      <c r="G5" s="140">
        <f>SUM(FundingSources!G43)</f>
        <v>550172</v>
      </c>
    </row>
    <row r="6" spans="1:7" s="133" customFormat="1" ht="15" customHeight="1" x14ac:dyDescent="0.2">
      <c r="A6" s="322" t="s">
        <v>82</v>
      </c>
      <c r="B6" s="324" t="s">
        <v>86</v>
      </c>
      <c r="C6" s="134" t="s">
        <v>92</v>
      </c>
      <c r="D6" s="135" t="s">
        <v>93</v>
      </c>
      <c r="E6" s="134" t="s">
        <v>94</v>
      </c>
      <c r="F6" s="135" t="s">
        <v>95</v>
      </c>
      <c r="G6" s="136" t="s">
        <v>96</v>
      </c>
    </row>
    <row r="7" spans="1:7" s="83" customFormat="1" ht="30" customHeight="1" thickBot="1" x14ac:dyDescent="0.25">
      <c r="A7" s="323"/>
      <c r="B7" s="325"/>
      <c r="C7" s="137">
        <f>SUM(-(Expenses!C97))</f>
        <v>-242524</v>
      </c>
      <c r="D7" s="137">
        <f>SUM(-(Expenses!D97))</f>
        <v>-249724</v>
      </c>
      <c r="E7" s="137">
        <f>SUM(-(Expenses!E97))</f>
        <v>-272098</v>
      </c>
      <c r="F7" s="137">
        <f>SUM(-(Expenses!F97))</f>
        <v>-292867</v>
      </c>
      <c r="G7" s="138">
        <f>SUM(-(Expenses!G97))</f>
        <v>-305668</v>
      </c>
    </row>
    <row r="8" spans="1:7" ht="22.5" customHeight="1" thickTop="1" x14ac:dyDescent="0.2">
      <c r="A8" s="129"/>
      <c r="B8" s="326" t="s">
        <v>84</v>
      </c>
      <c r="C8" s="316">
        <f>SUM(C5:C7)</f>
        <v>0</v>
      </c>
      <c r="D8" s="318">
        <f>SUM(D5:D7)</f>
        <v>0</v>
      </c>
      <c r="E8" s="316">
        <f>SUM(E5:E7)</f>
        <v>35573</v>
      </c>
      <c r="F8" s="318">
        <f>SUM(F5:F7)</f>
        <v>176357</v>
      </c>
      <c r="G8" s="320">
        <f>SUM(G5:G7)</f>
        <v>244504</v>
      </c>
    </row>
    <row r="9" spans="1:7" ht="29.25" customHeight="1" x14ac:dyDescent="0.2">
      <c r="A9" s="129"/>
      <c r="B9" s="327"/>
      <c r="C9" s="317"/>
      <c r="D9" s="319"/>
      <c r="E9" s="317"/>
      <c r="F9" s="319"/>
      <c r="G9" s="321"/>
    </row>
    <row r="10" spans="1:7" ht="13.5" thickBot="1" x14ac:dyDescent="0.25">
      <c r="A10" s="4"/>
      <c r="B10" s="1"/>
      <c r="C10" s="1"/>
      <c r="D10" s="1"/>
      <c r="E10" s="1"/>
      <c r="F10" s="1"/>
      <c r="G10" s="2"/>
    </row>
    <row r="23" ht="15.75" customHeight="1" x14ac:dyDescent="0.2"/>
  </sheetData>
  <sheetProtection password="80F1" sheet="1"/>
  <mergeCells count="10">
    <mergeCell ref="E8:E9"/>
    <mergeCell ref="F8:F9"/>
    <mergeCell ref="G8:G9"/>
    <mergeCell ref="A4:A5"/>
    <mergeCell ref="B4:B5"/>
    <mergeCell ref="A6:A7"/>
    <mergeCell ref="B6:B7"/>
    <mergeCell ref="B8:B9"/>
    <mergeCell ref="C8:C9"/>
    <mergeCell ref="D8:D9"/>
  </mergeCells>
  <phoneticPr fontId="0" type="noConversion"/>
  <pageMargins left="0.75" right="0.75" top="1" bottom="1" header="0.5" footer="0.5"/>
  <pageSetup scale="90" orientation="landscape" horizontalDpi="1200" verticalDpi="1200"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Tab A - FUNDING SOURCES</vt:lpstr>
      <vt:lpstr>FundingSources</vt:lpstr>
      <vt:lpstr>Expenses</vt:lpstr>
      <vt:lpstr>FundingSourceExpenses-Combined</vt:lpstr>
      <vt:lpstr>Expenses!Print_Area</vt:lpstr>
      <vt:lpstr>FundingSources!Print_Area</vt:lpstr>
    </vt:vector>
  </TitlesOfParts>
  <Company>University of Louisville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Kenyatta Martin</dc:creator>
  <cp:lastModifiedBy>Forgie, Cynthia</cp:lastModifiedBy>
  <cp:lastPrinted>2019-07-16T17:53:00Z</cp:lastPrinted>
  <dcterms:created xsi:type="dcterms:W3CDTF">2001-05-08T15:34:12Z</dcterms:created>
  <dcterms:modified xsi:type="dcterms:W3CDTF">2025-10-29T16:35:22Z</dcterms:modified>
</cp:coreProperties>
</file>