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autoCompressPictures="0" defaultThemeVersion="124226"/>
  <mc:AlternateContent xmlns:mc="http://schemas.openxmlformats.org/markup-compatibility/2006">
    <mc:Choice Requires="x15">
      <x15ac:absPath xmlns:x15ac="http://schemas.microsoft.com/office/spreadsheetml/2010/11/ac" url="C:\Users\cindy\Documents\Supply Chain Major\Proposal\"/>
    </mc:Choice>
  </mc:AlternateContent>
  <xr:revisionPtr revIDLastSave="0" documentId="8_{44E385E2-B999-4AF1-9C8A-B9407BB4567D}"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Check447" localSheetId="0">Sheet1!$E$4</definedName>
    <definedName name="Check448" localSheetId="0">Sheet1!$E$16</definedName>
    <definedName name="Check449" localSheetId="0">Sheet1!$E$27</definedName>
    <definedName name="Check450" localSheetId="0">Sheet1!$E$29</definedName>
    <definedName name="Check451" localSheetId="0">Sheet1!$E$30</definedName>
    <definedName name="Check452" localSheetId="0">Sheet1!$E$31</definedName>
    <definedName name="Check468" localSheetId="0">Sheet1!$E$28</definedName>
    <definedName name="Check469" localSheetId="0">Sheet1!$E$29</definedName>
    <definedName name="Check470" localSheetId="0">Sheet1!$E$30</definedName>
    <definedName name="Check471" localSheetId="0">Sheet1!$E$31</definedName>
    <definedName name="_xlnm.Print_Area" localSheetId="0">Sheet1!$A$1:$G$76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 l="1"/>
  <c r="F29" i="1" l="1"/>
  <c r="F66" i="1" l="1"/>
  <c r="F71" i="1" s="1"/>
  <c r="F39" i="1"/>
  <c r="F69" i="1" l="1"/>
  <c r="F76" i="1" l="1"/>
  <c r="F68" i="1" l="1"/>
  <c r="F72" i="1" l="1"/>
</calcChain>
</file>

<file path=xl/sharedStrings.xml><?xml version="1.0" encoding="utf-8"?>
<sst xmlns="http://schemas.openxmlformats.org/spreadsheetml/2006/main" count="317" uniqueCount="160">
  <si>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</si>
  <si>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</si>
  <si>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</si>
  <si>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</si>
  <si>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</si>
  <si>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</si>
  <si>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</si>
  <si>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</si>
  <si>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</si>
  <si>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</si>
  <si>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</si>
  <si>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</si>
  <si>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</si>
  <si>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</si>
  <si>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</si>
  <si>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</si>
  <si>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</si>
  <si>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</si>
  <si>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</si>
  <si>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</si>
  <si>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r>
      <t xml:space="preserve">Core Courses Required for </t>
    </r>
    <r>
      <rPr>
        <b/>
        <sz val="16"/>
        <color theme="1"/>
        <rFont val="Calibri"/>
        <family val="2"/>
        <scheme val="minor"/>
      </rPr>
      <t>Track(s), Concentration(s), or Speciality(s) (if applicable)</t>
    </r>
  </si>
  <si>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</si>
  <si>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</si>
  <si>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</si>
  <si>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</si>
  <si>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</si>
  <si>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</si>
  <si>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</si>
  <si>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</si>
  <si>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 xml:space="preserve"> </t>
  </si>
  <si>
    <t>CAMP</t>
  </si>
  <si>
    <t>Campus Culture/Business Students</t>
  </si>
  <si>
    <t>MATH or</t>
  </si>
  <si>
    <t>MATH</t>
  </si>
  <si>
    <t>PHIL</t>
  </si>
  <si>
    <t>Business Ethics</t>
  </si>
  <si>
    <t>Ethics</t>
  </si>
  <si>
    <t>Medical Ethics</t>
  </si>
  <si>
    <t>BUS </t>
  </si>
  <si>
    <t>Business Communication</t>
  </si>
  <si>
    <t>Career Development</t>
  </si>
  <si>
    <t>ACCT</t>
  </si>
  <si>
    <t>Principles of Financial Accounting</t>
  </si>
  <si>
    <t>Principles of Managerial Accounting</t>
  </si>
  <si>
    <t>ECON</t>
  </si>
  <si>
    <t>BSTA  or</t>
  </si>
  <si>
    <t>Business Statistics </t>
  </si>
  <si>
    <t>Introduction to Social Statistics</t>
  </si>
  <si>
    <t>PSYC</t>
  </si>
  <si>
    <t>CIS </t>
  </si>
  <si>
    <t>Information Systems in Organizations</t>
  </si>
  <si>
    <t>FIN </t>
  </si>
  <si>
    <t>Corporate Finance</t>
  </si>
  <si>
    <t>MKT </t>
  </si>
  <si>
    <t>Principles of Marketing</t>
  </si>
  <si>
    <t>MGMT</t>
  </si>
  <si>
    <t>Management and Organizational Behavior</t>
  </si>
  <si>
    <t>CLAW</t>
  </si>
  <si>
    <t>Legal Environment of Business</t>
  </si>
  <si>
    <t>Data Analysis for Decision-Making</t>
  </si>
  <si>
    <t>Operations Management</t>
  </si>
  <si>
    <t xml:space="preserve">MKT </t>
  </si>
  <si>
    <t>Supply Chain Management</t>
  </si>
  <si>
    <t>Logistics and Physical Distribution</t>
  </si>
  <si>
    <t>Purchasing and Supply Mgmt</t>
  </si>
  <si>
    <t xml:space="preserve">Total Quality Management </t>
  </si>
  <si>
    <t>Project Management</t>
  </si>
  <si>
    <t>Data Analytics</t>
  </si>
  <si>
    <t>T</t>
  </si>
  <si>
    <t>E</t>
  </si>
  <si>
    <t>MKT</t>
  </si>
  <si>
    <t>Distribution Management</t>
  </si>
  <si>
    <t>IE</t>
  </si>
  <si>
    <t xml:space="preserve">Facility Location and Layout </t>
  </si>
  <si>
    <t xml:space="preserve">Supply Chain Engineering </t>
  </si>
  <si>
    <t>POLS</t>
  </si>
  <si>
    <t xml:space="preserve">International Law  </t>
  </si>
  <si>
    <t>GEOG</t>
  </si>
  <si>
    <t>Introduction to Programming for GIS and Spatial Data Analysis</t>
  </si>
  <si>
    <t>Introduction to Geographic Information Systems</t>
  </si>
  <si>
    <t>Sustainable Human Environments</t>
  </si>
  <si>
    <t>URBS</t>
  </si>
  <si>
    <t xml:space="preserve">E </t>
  </si>
  <si>
    <t>P</t>
  </si>
  <si>
    <t>Free Electives</t>
  </si>
  <si>
    <t>PHIL or</t>
  </si>
  <si>
    <t>Introduction to the multiple dimensions of university life, with emphasis on business education. Students will gain an understanding of various parts of the University and the College of Business--the administration, the faculty, the learning resources, support services, extra-curricular activities--and how these parts contribute to the learning process and academic success.</t>
  </si>
  <si>
    <t>Differential and integral calculus of polynomial, logarithmic, and exponential functions with applications.</t>
  </si>
  <si>
    <t> A first course in differential and integral calculus of single variable functions.</t>
  </si>
  <si>
    <t>An introduction to the U.S. economy, including long-term structural developments and short-term fluctuations. Theoretical models are presented to explain changes in national output, the price level, employment, and unemployment. Competing macroeconomic models are examined and contrasted. The models provide a framework for studying fiscal and monetary policy, and the effectiveness of macroeconomic policy during recent economic history is evaluated.</t>
  </si>
  <si>
    <t>The course focuses on the relevance and interpretation of accounting information for decision making. Preparation of financial statements is also covered.</t>
  </si>
  <si>
    <t>An introduction to the supply and demand model of price determination. Includes a theoretical treatment of consumer and producer behavior, a study of industrial structures, and the economic foundation for public policy. Topics may include pricing decisions, entrepreneurship, labor markets, taxation, foreign exchange rates, and advertising.</t>
  </si>
  <si>
    <t>The course focuses on the information needed by management, where this information can be obtained, and how it can be used to carry out management's responsibilities within an organization.</t>
  </si>
  <si>
    <t>Broad information systems literacy is a goal since all business majors must take this course. This course does not include computer lab sessions.</t>
  </si>
  <si>
    <t>Moral aspects of current medical, legal, political, environmental and social problems and of proposed solutions.</t>
  </si>
  <si>
    <t>Analysis of moral problems that arise in contemporary business practice and of the different ethical frameworks proposed to resolve them.</t>
  </si>
  <si>
    <t>Leading theories of moral responsibility, how to be a good person, and the nature of the good life.</t>
  </si>
  <si>
    <t>Analysis of codes of ethics and concepts of ethical practice in the profession of medicine; historical developments, contemporary problems, and case studies.</t>
  </si>
  <si>
    <t>Students will learn to tailor messages to specific receivers in order to meet business goals. They will develop their ability to be professional, clear, concise, evidence-driven, and persuasive in communication interactions.</t>
  </si>
  <si>
    <t xml:space="preserve"> Introduces business students to career development, including the importance of career planning.</t>
  </si>
  <si>
    <t>An introduction to descriptive and inferential statistics with an emphasis on business applications. Topics covered include data summarization &amp; visualization, probability distributions, sampling methods, confidence intervals, one sample hypothesis testing, and simple linear regression. Small case studies are used to illustrate statistical applications within business settings.</t>
  </si>
  <si>
    <t>Descriptive statistics, normal and binomial distributions, inferential statistics, contingency tables, correlation and regression, computer laboratory.</t>
  </si>
  <si>
    <t>Other course readiness markers for this class are SAT (510) or completion of GEN 103. An introduction to the applications of quantitative research methods to the analysis of criminal justice practices and data. Emphasis is placed on the calculation, application and interpretation of statistical measures generated by computer software such as SPSS. Topics included are: measures of central tendency and dispersion; theories of probability and the normal curve; and parametric and nonparametric significance tests used in criminal justice research.</t>
  </si>
  <si>
    <t>This course introduces students to statistical concepts used in the social sciences (e.g., sampling, descriptive statistics, the analysis of associations, and hypothesis testing) and the role that quantitative analysis plays in developing and testing knowledge, including designing and carrying out research, applying various statistical procedures for analyzing data, evaluating research and argumentation to assess validity of knowledge claims, and presenting data. Students will learn how to use statistics to make sense of the social world, to interpret figures reported in professional and media outlets, and to critique conclusions drawn from statistical data analysis.</t>
  </si>
  <si>
    <t>Elementary statistical methods as applied in the social sciences: probability; distribution (theoretical and empirical), statistics and parameters; sampling; tests of hypotheses including ANOVA; regression and correlation; contingency.</t>
  </si>
  <si>
    <t>Prerequisites or corequisites: CIS 305. A study of techniques that enable firms to efficiently manage their financial resources and maximize the value of their owners' investment. Investment techniques and analysis applied to the individual as well as to the firm. Computer and calculator problem solving.</t>
  </si>
  <si>
    <t>A study of the behavioral, functional, societal, international, and institutional foundations of marketing, as well as the following marketing mix variables: product, price, promotion, and channels of distribution.</t>
  </si>
  <si>
    <t>Designed to provide students with the basic level of knowledge and skills in management and interpersonal processes necessary for more advanced business study and employment success.</t>
  </si>
  <si>
    <t>An introduction to the American legal and judicial system, with particular emphasis on the relationship of the law to business activities. A study of the developments of the law and the operation of the judicial system. Emphasis will be placed on the impact that government regulations and certain areas of the Uniform Commercial Code have on business.</t>
  </si>
  <si>
    <t>This project-based course provides students with an opportunity to explore data analysis using spreadsheet and database techniques, including incorporating contemporary decision-making tools in modern spreadsheet software. This course emphasizes the roles of business analysis and knowledge workers through projects and discussions and teaches students how creative use of strong analytical skills can lead to career advancement in any business domain.</t>
  </si>
  <si>
    <t>This course presents topics related to the transformation of inputs into goods and/or services such as operations strategy, quality management, supply chain management, and enterprise resource planning. It covers quantitative models to solve various operational problems.</t>
  </si>
  <si>
    <t>To provide an introduction to supply chain management and to develop an understanding about how firms integrate activities through improved processes and relationships to achieve and maintain a competitive edge.</t>
  </si>
  <si>
    <t>An integrated study of all functional areas of logistics and physical distribution including supply chain management.</t>
  </si>
  <si>
    <t>The course focuses on identifying, selecting, and evaluating suppliers to enhance the quality and timely delivery of supplies needed within an organization. Other topics include understanding the nature of demand for goods and services within business markets and the process of building relationships with suppliers.</t>
  </si>
  <si>
    <t>This course will describe the use of projects to support business objectives in modern organizations. Topics to be covered include the selection of projects, their initiation, implementation, control and termination. The roles of the project manager and project team members will be covered as well.</t>
  </si>
  <si>
    <t>This course reviews and builds on the fundamental statistical concepts and techniques covered in the undergraduate Business Statistics course. Students will learn to model data and use analytical skills to solve real business problems. Topics include exploratory data analysis, estimation, statistical inference about populations, hypothesis testing, ANOVA, linear and multiple regression, and logistic regression.</t>
  </si>
  <si>
    <t>1-3</t>
  </si>
  <si>
    <t>An examination of the concepts and techniques of Total Quality Management (TQM) leading to continuous quality improvement of goods and services. Particular emphasis is placed on formulating quality objectives, understanding internal and external consumers, issues of group empowerment, the role of quality councils, the Baldrige Award and problem solving techniques.</t>
  </si>
  <si>
    <t>Examines the flow of goods and related information from sources of supply to sources of demand with primary emphasis on inventory management, warehousing, transportation, customer service, and network configuration.</t>
  </si>
  <si>
    <t>In this course, students will learn theory and develop skills for collaborating across the wide range of circumstances they are likely to encounter in their careers. The three areas in the courses are team design and process, conflict management, and collaboration.</t>
  </si>
  <si>
    <t>Design and layout of industrial facilities, facility location, space requirement, flow charts, relationships diagrams, material handling, quantitative layout techniques, production line balancing, and computer programs for layout planning</t>
  </si>
  <si>
    <t>This course is designed to offer a balanced coverage on concept survey, analytics and modeling for operations and engineering in supply chain and logistics systems. Emphasis will be on analysis of strategic, tactical and operational supply chain problems including inventory decisions, revenue operations &amp; modeling, distribution &amp; network design, supply contracts and coordination among supply chain partners. Other related topics to be covered include various critical concepts and strategies such as risk pooling, information sharing, and the role of information systems in supply chain engineering.</t>
  </si>
  <si>
    <t>This course focuses on the role that international law plays within the larger realm of international relations, asking where is law important, where is it less important, and why? We will consider an array of actual international law cases that have been settled by courts and arbitration tribunals, involving diplomacy, human rights, laws of war, laws of the seas, nationally and sovereignty, business and environmental disputes, and the extraction of criminal suspects.</t>
  </si>
  <si>
    <t>There are two primary goals for this course. First, students will learn introductory computer programming concepts and features. Students will deconstruct examples from a variety of programming and scripting languages (primarily Python, R, VBA, and IDL), learning how to identify common logic, flow control and syntactic features. Students will learn the purpose of these structures and how to start using the programming and scripting environments of common statistics, geographic information systems (GIS) and remote sensing (RS) platforms.</t>
  </si>
  <si>
    <t xml:space="preserve"> Introduction to geographic information systems using ArcGIS software, management of relational databases, and manipulation and graphical output of digital geo-spatial data.</t>
  </si>
  <si>
    <t>An inquiry into the human impact on the environment and human adjustment to environmental disruptions.</t>
  </si>
  <si>
    <t>CJ or</t>
  </si>
  <si>
    <t>SOC or</t>
  </si>
  <si>
    <t>C</t>
  </si>
  <si>
    <t xml:space="preserve">General Education: Cardinal Core Arts &amp; Humanities (AH) </t>
  </si>
  <si>
    <t>General Education: Cardinal Core Oral Communication (OC)</t>
  </si>
  <si>
    <t>Elements of Calculus  (General Education Quantitative Reasoning - QR)</t>
  </si>
  <si>
    <t>Calculus I (General Education Quantitative Reasoning - QR)</t>
  </si>
  <si>
    <t>Principles of Microeconomics (General Education  Social &amp; Behavioral Sciences - SB)</t>
  </si>
  <si>
    <t>Principles of Macroeconomics (General Education Social &amp; Behavioral Sciences - SB)</t>
  </si>
  <si>
    <t>Contemporary Moral Problems (General Education  Arts and Humanities - AH)</t>
  </si>
  <si>
    <t>Introduction to Social Statistics (General Education Quantitative Reasoning - QR)</t>
  </si>
  <si>
    <t>Quantitative Analysis (General Education Quantitative Reasoning - QR)</t>
  </si>
  <si>
    <t>Statistics for Psychology</t>
  </si>
  <si>
    <t>Collaboration and Negotiation (General Education Social &amp; Behavioral Sciences - SB)</t>
  </si>
  <si>
    <t>Sustainable Built Environment (General Education  Social &amp; Behavioral + US Diversity - SBD1)</t>
  </si>
  <si>
    <t>The course will explore the issues of sustainability from the perspective of the built environment, our history of construction and expansion, and buildings and how they interact with the natural environment. These issues will be explored from building specific, as well as urban system, perspectives including urban design. Further, the course will focus on identifying and implementing practices that lead to more sustainable man-made modifications of natural environment for human purposes. The course will comprise of a discussion about sustainable sources for energy, water, air, materials for human habitat design and management.</t>
  </si>
  <si>
    <t xml:space="preserve">General Education: Cardinal Core Written Communication (WC) </t>
  </si>
  <si>
    <t>General Education:  Cardinal Core Social and Behavioral Sciences(SB)/Historical Perspecitve (SBH)</t>
  </si>
  <si>
    <t xml:space="preserve">General Education: Cardinal Core Natural Sciences/Natural Science Lab  (S, SL, B) </t>
  </si>
  <si>
    <t xml:space="preserve">Co-op in Management </t>
  </si>
  <si>
    <t>A new workplace experience in an approved Management position which offers a progression of learning in a level appropriate opportunity for practical application of classroom theory and tools.</t>
  </si>
  <si>
    <t>Co-op in Management III</t>
  </si>
  <si>
    <t xml:space="preserve">Co-op in Management II </t>
  </si>
  <si>
    <t>A new or continued workplace experience in an approved Management position which offers new learning and/or additional responsibilities that continue the student's progression of learning and opportunity for practical application of classroom theory and tools.</t>
  </si>
  <si>
    <t>Independent Study in Management</t>
  </si>
  <si>
    <t>Written proposal must be sponsored by at least one faculty member and approved by the Department Chair.</t>
  </si>
  <si>
    <t>N</t>
  </si>
  <si>
    <t>Global Supply Chain Strategy  (Culminating Undergraduate Experience Capstone)</t>
  </si>
  <si>
    <t>An integrative capstone course with focus on the use of critical and analytical thinking to develop and apply effective global supply chain management strategies. Culminating Undergraduate Experience (CUE)</t>
  </si>
  <si>
    <t>Leadership</t>
  </si>
  <si>
    <t>This course integrates the theories of leadership with the practice of leading high-performing systems. Through exposure to different perspectives of leadership, as well as case studies of several different leaders, students are shown that leaders look and behave differently. There is not simply a single set of behavior patterns that all leaders follow. On the other hand, leadership is shown to be consistent from leader to leader.</t>
  </si>
  <si>
    <t>SCM</t>
  </si>
  <si>
    <t>Human Resource Management</t>
  </si>
  <si>
    <t>Introduce students to the philosophy of the personnel function in business, and to develop understanding concerning application of the basic manpower management functions-employment training and education, labor relations, employee services, wage and salary analysis, and personnel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</si>
</sst>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s>
  <cellStyleXfs count="2">
    <xf numFmtId="0" fontId="0" fillId="0" borderId="0"/>
    <xf numFmtId="9" fontId="8" fillId="0" borderId="0" applyFont="0" applyFill="0" applyBorder="0" applyAlignment="0" applyProtection="0"/>
  </cellStyleXfs>
  <cellXfs count="89">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2" fillId="6" borderId="0" xfId="0" applyFont="1" applyFill="1" applyAlignment="1">
      <alignment vertical="top"/>
    </xf>
    <xf numFmtId="0" fontId="3" fillId="6" borderId="0" xfId="0" applyFont="1" applyFill="1" applyAlignment="1">
      <alignment vertical="top"/>
    </xf>
    <xf numFmtId="0" fontId="5" fillId="6" borderId="0" xfId="0" applyFont="1" applyFill="1"/>
    <xf numFmtId="0" fontId="1" fillId="6" borderId="4"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Border="1" applyAlignment="1">
      <alignment horizontal="right" vertical="center" wrapText="1"/>
    </xf>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Border="1" applyAlignment="1">
      <alignment vertical="center" wrapText="1"/>
    </xf>
    <xf numFmtId="0" fontId="0" fillId="0" borderId="6" xfId="0" applyBorder="1" applyAlignment="1">
      <alignment vertical="center" wrapText="1"/>
    </xf>
    <xf numFmtId="0" fontId="3" fillId="2" borderId="5" xfId="0" applyFont="1" applyFill="1" applyBorder="1"/>
    <xf numFmtId="0" fontId="3" fillId="2" borderId="7" xfId="0" applyFont="1" applyFill="1" applyBorder="1"/>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0" fillId="0" borderId="1" xfId="0" applyBorder="1" applyAlignment="1">
      <alignment horizontal="center" vertical="center"/>
    </xf>
    <xf numFmtId="0" fontId="1"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14" fillId="6" borderId="1" xfId="0" applyFont="1" applyFill="1" applyBorder="1" applyAlignment="1">
      <alignment vertical="top"/>
    </xf>
    <xf numFmtId="0" fontId="14" fillId="6" borderId="1" xfId="0" applyFont="1" applyFill="1" applyBorder="1" applyAlignment="1">
      <alignment vertical="top" wrapText="1"/>
    </xf>
    <xf numFmtId="0" fontId="14" fillId="6" borderId="1" xfId="0" applyFont="1" applyFill="1" applyBorder="1" applyAlignment="1">
      <alignment horizontal="left" vertical="top" indent="6"/>
    </xf>
    <xf numFmtId="0" fontId="14" fillId="6" borderId="1" xfId="0" applyFont="1" applyFill="1" applyBorder="1" applyAlignment="1">
      <alignment horizontal="right" vertical="top" wrapText="1"/>
    </xf>
    <xf numFmtId="0" fontId="14" fillId="6" borderId="1" xfId="0" applyFont="1" applyFill="1" applyBorder="1" applyAlignment="1">
      <alignment horizontal="left" vertical="top" wrapText="1"/>
    </xf>
    <xf numFmtId="0" fontId="14" fillId="6" borderId="1" xfId="0" applyFont="1" applyFill="1" applyBorder="1" applyAlignment="1">
      <alignment horizontal="left" vertical="top" indent="7"/>
    </xf>
    <xf numFmtId="16" fontId="1" fillId="6" borderId="1" xfId="0" quotePrefix="1" applyNumberFormat="1" applyFont="1" applyFill="1" applyBorder="1" applyAlignment="1">
      <alignment horizontal="center" vertical="center" wrapText="1"/>
    </xf>
    <xf numFmtId="0" fontId="14" fillId="6" borderId="1" xfId="0" applyFont="1" applyFill="1" applyBorder="1" applyAlignment="1">
      <alignment horizontal="left" vertical="top" indent="5"/>
    </xf>
    <xf numFmtId="0" fontId="14" fillId="6" borderId="1" xfId="0" applyFont="1" applyFill="1" applyBorder="1" applyAlignment="1">
      <alignment horizontal="left" vertical="top" indent="4"/>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xf numFmtId="0" fontId="2"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76"/>
  <sheetViews>
    <sheetView tabSelected="1" view="pageBreakPreview" zoomScale="68" zoomScaleNormal="68" zoomScaleSheetLayoutView="68" workbookViewId="0">
      <selection activeCell="I41" sqref="I41"/>
    </sheetView>
  </sheetViews>
  <sheetFormatPr defaultColWidth="8.7109375" defaultRowHeight="15" x14ac:dyDescent="0.25"/>
  <cols>
    <col min="1" max="1" width="16.42578125" customWidth="1"/>
    <col min="2" max="2" width="26.28515625" style="1" customWidth="1"/>
    <col min="3" max="3" width="46.140625" style="1" customWidth="1"/>
    <col min="4" max="4" width="126" style="1" customWidth="1"/>
    <col min="5" max="5" width="21.7109375" style="1" customWidth="1"/>
    <col min="6" max="6" width="12.42578125" style="1" customWidth="1"/>
    <col min="7" max="7" width="15.42578125" style="1" customWidth="1"/>
    <col min="8" max="222" width="8.7109375" style="20"/>
  </cols>
  <sheetData>
    <row r="1" spans="1:7" ht="34.5" customHeight="1" x14ac:dyDescent="0.25">
      <c r="A1" s="77" t="s">
        <v>28</v>
      </c>
      <c r="B1" s="77"/>
      <c r="C1" s="77"/>
      <c r="D1" s="77"/>
      <c r="E1" s="77"/>
      <c r="F1" s="77"/>
      <c r="G1" s="77"/>
    </row>
    <row r="2" spans="1:7" ht="36" customHeight="1" x14ac:dyDescent="0.45">
      <c r="A2" s="88" t="s">
        <v>18</v>
      </c>
      <c r="B2" s="88"/>
      <c r="C2" s="88"/>
      <c r="D2" s="88"/>
      <c r="E2" s="44"/>
      <c r="F2" s="44"/>
      <c r="G2" s="45"/>
    </row>
    <row r="3" spans="1:7" ht="92.25" customHeight="1" x14ac:dyDescent="0.25">
      <c r="A3" s="32" t="s">
        <v>10</v>
      </c>
      <c r="B3" s="6" t="s">
        <v>11</v>
      </c>
      <c r="C3" s="7" t="s">
        <v>0</v>
      </c>
      <c r="D3" s="6" t="s">
        <v>1</v>
      </c>
      <c r="E3" s="6" t="s">
        <v>19</v>
      </c>
      <c r="F3" s="6" t="s">
        <v>2</v>
      </c>
      <c r="G3" s="6" t="s">
        <v>4</v>
      </c>
    </row>
    <row r="4" spans="1:7" s="20" customFormat="1" ht="64.900000000000006" customHeight="1" x14ac:dyDescent="0.25">
      <c r="A4" s="54" t="s">
        <v>30</v>
      </c>
      <c r="B4" s="55">
        <v>100</v>
      </c>
      <c r="C4" s="21" t="s">
        <v>31</v>
      </c>
      <c r="D4" s="19" t="s">
        <v>86</v>
      </c>
      <c r="E4" s="49" t="s">
        <v>128</v>
      </c>
      <c r="F4" s="50">
        <v>1</v>
      </c>
      <c r="G4" s="50" t="s">
        <v>69</v>
      </c>
    </row>
    <row r="5" spans="1:7" s="20" customFormat="1" ht="30" x14ac:dyDescent="0.25">
      <c r="A5" s="54" t="s">
        <v>32</v>
      </c>
      <c r="B5" s="55">
        <v>180</v>
      </c>
      <c r="C5" s="21" t="s">
        <v>131</v>
      </c>
      <c r="D5" s="19" t="s">
        <v>87</v>
      </c>
      <c r="E5" s="49" t="s">
        <v>128</v>
      </c>
      <c r="F5" s="50">
        <v>3</v>
      </c>
      <c r="G5" s="50" t="s">
        <v>69</v>
      </c>
    </row>
    <row r="6" spans="1:7" s="20" customFormat="1" ht="30" x14ac:dyDescent="0.25">
      <c r="A6" s="56" t="s">
        <v>33</v>
      </c>
      <c r="B6" s="55">
        <v>205</v>
      </c>
      <c r="C6" s="21" t="s">
        <v>132</v>
      </c>
      <c r="D6" s="19" t="s">
        <v>88</v>
      </c>
      <c r="E6" s="49" t="s">
        <v>29</v>
      </c>
      <c r="F6" s="50" t="s">
        <v>29</v>
      </c>
      <c r="G6" s="50" t="s">
        <v>69</v>
      </c>
    </row>
    <row r="7" spans="1:7" s="20" customFormat="1" ht="30" x14ac:dyDescent="0.25">
      <c r="A7" s="54" t="s">
        <v>85</v>
      </c>
      <c r="B7" s="55">
        <v>222</v>
      </c>
      <c r="C7" s="21" t="s">
        <v>135</v>
      </c>
      <c r="D7" s="19" t="s">
        <v>94</v>
      </c>
      <c r="E7" s="49" t="s">
        <v>128</v>
      </c>
      <c r="F7" s="50">
        <v>3</v>
      </c>
      <c r="G7" s="50" t="s">
        <v>69</v>
      </c>
    </row>
    <row r="8" spans="1:7" s="20" customFormat="1" ht="30" x14ac:dyDescent="0.25">
      <c r="A8" s="61" t="s">
        <v>85</v>
      </c>
      <c r="B8" s="55">
        <v>225</v>
      </c>
      <c r="C8" s="21" t="s">
        <v>35</v>
      </c>
      <c r="D8" s="19" t="s">
        <v>95</v>
      </c>
      <c r="E8" s="49" t="s">
        <v>29</v>
      </c>
      <c r="F8" s="50"/>
      <c r="G8" s="50" t="s">
        <v>69</v>
      </c>
    </row>
    <row r="9" spans="1:7" s="20" customFormat="1" ht="15.75" x14ac:dyDescent="0.25">
      <c r="A9" s="61" t="s">
        <v>85</v>
      </c>
      <c r="B9" s="55">
        <v>321</v>
      </c>
      <c r="C9" s="21" t="s">
        <v>36</v>
      </c>
      <c r="D9" s="19" t="s">
        <v>96</v>
      </c>
      <c r="E9" s="49" t="s">
        <v>29</v>
      </c>
      <c r="F9" s="50"/>
      <c r="G9" s="50" t="s">
        <v>69</v>
      </c>
    </row>
    <row r="10" spans="1:7" s="20" customFormat="1" ht="30" x14ac:dyDescent="0.25">
      <c r="A10" s="61" t="s">
        <v>34</v>
      </c>
      <c r="B10" s="55">
        <v>323</v>
      </c>
      <c r="C10" s="21" t="s">
        <v>37</v>
      </c>
      <c r="D10" s="19" t="s">
        <v>97</v>
      </c>
      <c r="E10" s="49" t="s">
        <v>29</v>
      </c>
      <c r="F10" s="50"/>
      <c r="G10" s="50" t="s">
        <v>69</v>
      </c>
    </row>
    <row r="11" spans="1:7" s="20" customFormat="1" ht="15.75" x14ac:dyDescent="0.25">
      <c r="A11" s="54" t="s">
        <v>38</v>
      </c>
      <c r="B11" s="55">
        <v>201</v>
      </c>
      <c r="C11" s="21" t="s">
        <v>40</v>
      </c>
      <c r="D11" s="19" t="s">
        <v>99</v>
      </c>
      <c r="E11" s="49" t="s">
        <v>128</v>
      </c>
      <c r="F11" s="50">
        <v>1</v>
      </c>
      <c r="G11" s="50" t="s">
        <v>69</v>
      </c>
    </row>
    <row r="12" spans="1:7" s="20" customFormat="1" ht="30" x14ac:dyDescent="0.25">
      <c r="A12" s="54" t="s">
        <v>38</v>
      </c>
      <c r="B12" s="55">
        <v>301</v>
      </c>
      <c r="C12" s="21" t="s">
        <v>39</v>
      </c>
      <c r="D12" s="19" t="s">
        <v>98</v>
      </c>
      <c r="E12" s="49" t="s">
        <v>128</v>
      </c>
      <c r="F12" s="50">
        <v>3</v>
      </c>
      <c r="G12" s="50" t="s">
        <v>69</v>
      </c>
    </row>
    <row r="13" spans="1:7" s="20" customFormat="1" ht="30" x14ac:dyDescent="0.25">
      <c r="A13" s="54" t="s">
        <v>41</v>
      </c>
      <c r="B13" s="55">
        <v>201</v>
      </c>
      <c r="C13" s="21" t="s">
        <v>42</v>
      </c>
      <c r="D13" s="19" t="s">
        <v>90</v>
      </c>
      <c r="E13" s="49" t="s">
        <v>128</v>
      </c>
      <c r="F13" s="50">
        <v>3</v>
      </c>
      <c r="G13" s="50" t="s">
        <v>69</v>
      </c>
    </row>
    <row r="14" spans="1:7" s="20" customFormat="1" ht="30" x14ac:dyDescent="0.25">
      <c r="A14" s="54" t="s">
        <v>41</v>
      </c>
      <c r="B14" s="55">
        <v>202</v>
      </c>
      <c r="C14" s="21" t="s">
        <v>43</v>
      </c>
      <c r="D14" s="19" t="s">
        <v>92</v>
      </c>
      <c r="E14" s="49" t="s">
        <v>128</v>
      </c>
      <c r="F14" s="50">
        <v>3</v>
      </c>
      <c r="G14" s="50" t="s">
        <v>69</v>
      </c>
    </row>
    <row r="15" spans="1:7" s="20" customFormat="1" ht="64.900000000000006" customHeight="1" x14ac:dyDescent="0.25">
      <c r="A15" s="54" t="s">
        <v>44</v>
      </c>
      <c r="B15" s="55">
        <v>201</v>
      </c>
      <c r="C15" s="21" t="s">
        <v>133</v>
      </c>
      <c r="D15" s="19" t="s">
        <v>91</v>
      </c>
      <c r="E15" s="49" t="s">
        <v>128</v>
      </c>
      <c r="F15" s="50">
        <v>3</v>
      </c>
      <c r="G15" s="50" t="s">
        <v>69</v>
      </c>
    </row>
    <row r="16" spans="1:7" s="20" customFormat="1" ht="84.75" customHeight="1" x14ac:dyDescent="0.25">
      <c r="A16" s="54" t="s">
        <v>44</v>
      </c>
      <c r="B16" s="55">
        <v>202</v>
      </c>
      <c r="C16" s="21" t="s">
        <v>134</v>
      </c>
      <c r="D16" s="19" t="s">
        <v>89</v>
      </c>
      <c r="E16" s="49" t="s">
        <v>128</v>
      </c>
      <c r="F16" s="50">
        <v>3</v>
      </c>
      <c r="G16" s="50" t="s">
        <v>69</v>
      </c>
    </row>
    <row r="17" spans="1:222" s="20" customFormat="1" ht="54" customHeight="1" x14ac:dyDescent="0.25">
      <c r="A17" s="54" t="s">
        <v>45</v>
      </c>
      <c r="B17" s="55">
        <v>201</v>
      </c>
      <c r="C17" s="21" t="s">
        <v>46</v>
      </c>
      <c r="D17" s="19" t="s">
        <v>100</v>
      </c>
      <c r="E17" s="49" t="s">
        <v>128</v>
      </c>
      <c r="F17" s="50">
        <v>3</v>
      </c>
      <c r="G17" s="50" t="s">
        <v>69</v>
      </c>
    </row>
    <row r="18" spans="1:222" s="20" customFormat="1" ht="30" x14ac:dyDescent="0.25">
      <c r="A18" s="62" t="s">
        <v>32</v>
      </c>
      <c r="B18" s="55">
        <v>109</v>
      </c>
      <c r="C18" s="21" t="s">
        <v>136</v>
      </c>
      <c r="D18" s="19" t="s">
        <v>101</v>
      </c>
      <c r="E18" s="49" t="s">
        <v>29</v>
      </c>
      <c r="F18" s="50"/>
      <c r="G18" s="50" t="s">
        <v>69</v>
      </c>
    </row>
    <row r="19" spans="1:222" s="20" customFormat="1" ht="102" customHeight="1" x14ac:dyDescent="0.25">
      <c r="A19" s="59" t="s">
        <v>126</v>
      </c>
      <c r="B19" s="55">
        <v>326</v>
      </c>
      <c r="C19" s="21" t="s">
        <v>137</v>
      </c>
      <c r="D19" s="19" t="s">
        <v>102</v>
      </c>
      <c r="E19" s="49" t="s">
        <v>29</v>
      </c>
      <c r="F19" s="50"/>
      <c r="G19" s="50" t="s">
        <v>69</v>
      </c>
    </row>
    <row r="20" spans="1:222" s="20" customFormat="1" ht="119.25" customHeight="1" x14ac:dyDescent="0.25">
      <c r="A20" s="61" t="s">
        <v>127</v>
      </c>
      <c r="B20" s="55">
        <v>301</v>
      </c>
      <c r="C20" s="21" t="s">
        <v>47</v>
      </c>
      <c r="D20" s="19" t="s">
        <v>103</v>
      </c>
      <c r="E20" s="49" t="s">
        <v>29</v>
      </c>
      <c r="F20" s="50"/>
      <c r="G20" s="50" t="s">
        <v>69</v>
      </c>
    </row>
    <row r="21" spans="1:222" s="20" customFormat="1" ht="54" customHeight="1" x14ac:dyDescent="0.25">
      <c r="A21" s="56" t="s">
        <v>48</v>
      </c>
      <c r="B21" s="55">
        <v>301</v>
      </c>
      <c r="C21" s="21" t="s">
        <v>138</v>
      </c>
      <c r="D21" s="19" t="s">
        <v>104</v>
      </c>
      <c r="E21" s="49" t="s">
        <v>29</v>
      </c>
      <c r="F21" s="50"/>
      <c r="G21" s="50" t="s">
        <v>69</v>
      </c>
    </row>
    <row r="22" spans="1:222" s="20" customFormat="1" ht="30" x14ac:dyDescent="0.25">
      <c r="A22" s="54" t="s">
        <v>49</v>
      </c>
      <c r="B22" s="55">
        <v>205</v>
      </c>
      <c r="C22" s="21" t="s">
        <v>50</v>
      </c>
      <c r="D22" s="19" t="s">
        <v>93</v>
      </c>
      <c r="E22" s="49" t="s">
        <v>128</v>
      </c>
      <c r="F22" s="50">
        <v>3</v>
      </c>
      <c r="G22" s="50" t="s">
        <v>69</v>
      </c>
    </row>
    <row r="23" spans="1:222" s="20" customFormat="1" ht="54" customHeight="1" x14ac:dyDescent="0.25">
      <c r="A23" s="54" t="s">
        <v>51</v>
      </c>
      <c r="B23" s="55">
        <v>301</v>
      </c>
      <c r="C23" s="21" t="s">
        <v>52</v>
      </c>
      <c r="D23" s="19" t="s">
        <v>105</v>
      </c>
      <c r="E23" s="49" t="s">
        <v>128</v>
      </c>
      <c r="F23" s="50">
        <v>3</v>
      </c>
      <c r="G23" s="50" t="s">
        <v>69</v>
      </c>
    </row>
    <row r="24" spans="1:222" s="20" customFormat="1" ht="30" x14ac:dyDescent="0.25">
      <c r="A24" s="54" t="s">
        <v>53</v>
      </c>
      <c r="B24" s="55">
        <v>301</v>
      </c>
      <c r="C24" s="21" t="s">
        <v>54</v>
      </c>
      <c r="D24" s="19" t="s">
        <v>106</v>
      </c>
      <c r="E24" s="49" t="s">
        <v>128</v>
      </c>
      <c r="F24" s="50">
        <v>3</v>
      </c>
      <c r="G24" s="50" t="s">
        <v>69</v>
      </c>
    </row>
    <row r="25" spans="1:222" s="20" customFormat="1" ht="30" x14ac:dyDescent="0.25">
      <c r="A25" s="54" t="s">
        <v>55</v>
      </c>
      <c r="B25" s="55">
        <v>301</v>
      </c>
      <c r="C25" s="21" t="s">
        <v>56</v>
      </c>
      <c r="D25" s="19" t="s">
        <v>107</v>
      </c>
      <c r="E25" s="49" t="s">
        <v>128</v>
      </c>
      <c r="F25" s="50">
        <v>3</v>
      </c>
      <c r="G25" s="50" t="s">
        <v>69</v>
      </c>
    </row>
    <row r="26" spans="1:222" s="20" customFormat="1" ht="68.25" customHeight="1" x14ac:dyDescent="0.25">
      <c r="A26" s="54" t="s">
        <v>57</v>
      </c>
      <c r="B26" s="55">
        <v>301</v>
      </c>
      <c r="C26" s="21" t="s">
        <v>58</v>
      </c>
      <c r="D26" s="19" t="s">
        <v>108</v>
      </c>
      <c r="E26" s="49" t="s">
        <v>128</v>
      </c>
      <c r="F26" s="50">
        <v>3</v>
      </c>
      <c r="G26" s="50" t="s">
        <v>69</v>
      </c>
    </row>
    <row r="27" spans="1:222" s="20" customFormat="1" ht="84.75" customHeight="1" x14ac:dyDescent="0.25">
      <c r="A27" s="54" t="s">
        <v>49</v>
      </c>
      <c r="B27" s="55">
        <v>305</v>
      </c>
      <c r="C27" s="21" t="s">
        <v>59</v>
      </c>
      <c r="D27" s="19" t="s">
        <v>109</v>
      </c>
      <c r="E27" s="50" t="s">
        <v>128</v>
      </c>
      <c r="F27" s="50">
        <v>3</v>
      </c>
      <c r="G27" s="50" t="s">
        <v>69</v>
      </c>
    </row>
    <row r="28" spans="1:222" s="20" customFormat="1" ht="48" customHeight="1" x14ac:dyDescent="0.25">
      <c r="A28" s="54" t="s">
        <v>55</v>
      </c>
      <c r="B28" s="55">
        <v>401</v>
      </c>
      <c r="C28" s="21" t="s">
        <v>60</v>
      </c>
      <c r="D28" s="19" t="s">
        <v>110</v>
      </c>
      <c r="E28" s="50" t="s">
        <v>128</v>
      </c>
      <c r="F28" s="50">
        <v>3</v>
      </c>
      <c r="G28" s="50" t="s">
        <v>69</v>
      </c>
    </row>
    <row r="29" spans="1:222" s="4" customFormat="1" ht="85.9" customHeight="1" x14ac:dyDescent="0.25">
      <c r="A29" s="33"/>
      <c r="B29" s="34"/>
      <c r="C29" s="11"/>
      <c r="D29" s="68" t="s">
        <v>24</v>
      </c>
      <c r="E29" s="69"/>
      <c r="F29" s="14">
        <f>SUM(F4:F28)</f>
        <v>47</v>
      </c>
      <c r="G29" s="53" t="s">
        <v>3</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row>
    <row r="30" spans="1:222" s="3" customFormat="1" ht="79.5" customHeight="1" x14ac:dyDescent="0.25">
      <c r="A30" s="85" t="s">
        <v>20</v>
      </c>
      <c r="B30" s="86"/>
      <c r="C30" s="86"/>
      <c r="D30" s="86"/>
      <c r="E30" s="86"/>
      <c r="F30" s="86"/>
      <c r="G30" s="87"/>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row>
    <row r="31" spans="1:222" s="22" customFormat="1" ht="51.75" customHeight="1" x14ac:dyDescent="0.25">
      <c r="A31" s="32" t="s">
        <v>10</v>
      </c>
      <c r="B31" s="6" t="s">
        <v>11</v>
      </c>
      <c r="C31" s="7" t="s">
        <v>0</v>
      </c>
      <c r="D31" s="46" t="s">
        <v>1</v>
      </c>
      <c r="E31" s="48" t="s">
        <v>21</v>
      </c>
      <c r="F31" s="12" t="s">
        <v>2</v>
      </c>
      <c r="G31" s="6" t="s">
        <v>4</v>
      </c>
    </row>
    <row r="32" spans="1:222" s="22" customFormat="1" ht="40.5" customHeight="1" x14ac:dyDescent="0.25">
      <c r="A32" s="54" t="s">
        <v>61</v>
      </c>
      <c r="B32" s="57">
        <v>311</v>
      </c>
      <c r="C32" s="58" t="s">
        <v>62</v>
      </c>
      <c r="D32" s="47" t="s">
        <v>111</v>
      </c>
      <c r="E32" s="50" t="s">
        <v>68</v>
      </c>
      <c r="F32" s="50">
        <v>3</v>
      </c>
      <c r="G32" s="50" t="s">
        <v>69</v>
      </c>
    </row>
    <row r="33" spans="1:446" s="22" customFormat="1" ht="18" customHeight="1" x14ac:dyDescent="0.25">
      <c r="A33" s="54" t="s">
        <v>61</v>
      </c>
      <c r="B33" s="57">
        <v>412</v>
      </c>
      <c r="C33" s="58" t="s">
        <v>63</v>
      </c>
      <c r="D33" s="47" t="s">
        <v>112</v>
      </c>
      <c r="E33" s="50" t="s">
        <v>68</v>
      </c>
      <c r="F33" s="50">
        <v>3</v>
      </c>
      <c r="G33" s="50" t="s">
        <v>69</v>
      </c>
    </row>
    <row r="34" spans="1:446" s="22" customFormat="1" ht="46.5" customHeight="1" x14ac:dyDescent="0.25">
      <c r="A34" s="54" t="s">
        <v>61</v>
      </c>
      <c r="B34" s="57">
        <v>406</v>
      </c>
      <c r="C34" s="58" t="s">
        <v>64</v>
      </c>
      <c r="D34" s="47" t="s">
        <v>113</v>
      </c>
      <c r="E34" s="50" t="s">
        <v>68</v>
      </c>
      <c r="F34" s="50">
        <v>3</v>
      </c>
      <c r="G34" s="50" t="s">
        <v>69</v>
      </c>
    </row>
    <row r="35" spans="1:446" ht="68.25" customHeight="1" x14ac:dyDescent="0.25">
      <c r="A35" s="54" t="s">
        <v>55</v>
      </c>
      <c r="B35" s="57">
        <v>403</v>
      </c>
      <c r="C35" s="58" t="s">
        <v>65</v>
      </c>
      <c r="D35" s="47" t="s">
        <v>117</v>
      </c>
      <c r="E35" s="50" t="s">
        <v>68</v>
      </c>
      <c r="F35" s="50">
        <v>3</v>
      </c>
      <c r="G35" s="50" t="s">
        <v>69</v>
      </c>
    </row>
    <row r="36" spans="1:446" ht="45" x14ac:dyDescent="0.25">
      <c r="A36" s="54" t="s">
        <v>55</v>
      </c>
      <c r="B36" s="57">
        <v>404</v>
      </c>
      <c r="C36" s="58" t="s">
        <v>66</v>
      </c>
      <c r="D36" s="47" t="s">
        <v>114</v>
      </c>
      <c r="E36" s="50" t="s">
        <v>68</v>
      </c>
      <c r="F36" s="50">
        <v>3</v>
      </c>
      <c r="G36" s="50" t="s">
        <v>69</v>
      </c>
    </row>
    <row r="37" spans="1:446" ht="60" x14ac:dyDescent="0.25">
      <c r="A37" s="54" t="s">
        <v>49</v>
      </c>
      <c r="B37" s="57">
        <v>344</v>
      </c>
      <c r="C37" s="58" t="s">
        <v>67</v>
      </c>
      <c r="D37" s="47" t="s">
        <v>115</v>
      </c>
      <c r="E37" s="50" t="s">
        <v>68</v>
      </c>
      <c r="F37" s="50">
        <v>3</v>
      </c>
      <c r="G37" s="50" t="s">
        <v>69</v>
      </c>
    </row>
    <row r="38" spans="1:446" s="22" customFormat="1" ht="65.25" customHeight="1" x14ac:dyDescent="0.25">
      <c r="A38" s="54" t="s">
        <v>157</v>
      </c>
      <c r="B38" s="57">
        <v>460</v>
      </c>
      <c r="C38" s="58" t="s">
        <v>153</v>
      </c>
      <c r="D38" s="47" t="s">
        <v>154</v>
      </c>
      <c r="E38" s="50" t="s">
        <v>68</v>
      </c>
      <c r="F38" s="50">
        <v>3</v>
      </c>
      <c r="G38" s="50" t="s">
        <v>152</v>
      </c>
    </row>
    <row r="39" spans="1:446" ht="56.25" customHeight="1" x14ac:dyDescent="0.25">
      <c r="A39" s="67" t="s">
        <v>25</v>
      </c>
      <c r="B39" s="68"/>
      <c r="C39" s="68"/>
      <c r="D39" s="68"/>
      <c r="E39" s="69"/>
      <c r="F39" s="14">
        <f>SUM(F32:F38)</f>
        <v>21</v>
      </c>
      <c r="G39" s="53" t="s">
        <v>3</v>
      </c>
    </row>
    <row r="40" spans="1:446" ht="75" customHeight="1" x14ac:dyDescent="0.25">
      <c r="A40" s="82" t="s">
        <v>22</v>
      </c>
      <c r="B40" s="83"/>
      <c r="C40" s="83"/>
      <c r="D40" s="83"/>
      <c r="E40" s="83"/>
      <c r="F40" s="83"/>
      <c r="G40" s="84"/>
    </row>
    <row r="41" spans="1:446" s="30" customFormat="1" ht="74.45" customHeight="1" x14ac:dyDescent="0.25">
      <c r="A41" s="32" t="s">
        <v>10</v>
      </c>
      <c r="B41" s="6" t="s">
        <v>11</v>
      </c>
      <c r="C41" s="27" t="s">
        <v>0</v>
      </c>
      <c r="D41" s="46" t="s">
        <v>1</v>
      </c>
      <c r="E41" s="48" t="s">
        <v>23</v>
      </c>
      <c r="F41" s="28" t="s">
        <v>2</v>
      </c>
      <c r="G41" s="26" t="s">
        <v>4</v>
      </c>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c r="IZ41" s="20"/>
      <c r="JA41" s="20"/>
      <c r="JB41" s="20"/>
      <c r="JC41" s="20"/>
      <c r="JD41" s="20"/>
      <c r="JE41" s="20"/>
      <c r="JF41" s="20"/>
      <c r="JG41" s="20"/>
      <c r="JH41" s="20"/>
      <c r="JI41" s="20"/>
      <c r="JJ41" s="20"/>
      <c r="JK41" s="20"/>
      <c r="JL41" s="20"/>
      <c r="JM41" s="20"/>
      <c r="JN41" s="20"/>
      <c r="JO41" s="20"/>
      <c r="JP41" s="20"/>
      <c r="JQ41" s="20"/>
      <c r="JR41" s="20"/>
      <c r="JS41" s="20"/>
      <c r="JT41" s="20"/>
      <c r="JU41" s="20"/>
      <c r="JV41" s="20"/>
      <c r="JW41" s="20"/>
      <c r="JX41" s="20"/>
      <c r="JY41" s="20"/>
      <c r="JZ41" s="20"/>
      <c r="KA41" s="20"/>
      <c r="KB41" s="20"/>
      <c r="KC41" s="20"/>
      <c r="KD41" s="20"/>
      <c r="KE41" s="20"/>
      <c r="KF41" s="20"/>
      <c r="KG41" s="20"/>
      <c r="KH41" s="20"/>
      <c r="KI41" s="20"/>
      <c r="KJ41" s="20"/>
      <c r="KK41" s="20"/>
      <c r="KL41" s="20"/>
      <c r="KM41" s="20"/>
      <c r="KN41" s="20"/>
      <c r="KO41" s="20"/>
      <c r="KP41" s="20"/>
      <c r="KQ41" s="20"/>
      <c r="KR41" s="20"/>
      <c r="KS41" s="20"/>
      <c r="KT41" s="20"/>
      <c r="KU41" s="20"/>
      <c r="KV41" s="20"/>
      <c r="KW41" s="20"/>
      <c r="KX41" s="20"/>
      <c r="KY41" s="20"/>
      <c r="KZ41" s="20"/>
      <c r="LA41" s="20"/>
      <c r="LB41" s="20"/>
      <c r="LC41" s="20"/>
      <c r="LD41" s="20"/>
      <c r="LE41" s="20"/>
      <c r="LF41" s="20"/>
      <c r="LG41" s="20"/>
      <c r="LH41" s="20"/>
      <c r="LI41" s="20"/>
      <c r="LJ41" s="20"/>
      <c r="LK41" s="20"/>
      <c r="LL41" s="20"/>
      <c r="LM41" s="20"/>
      <c r="LN41" s="20"/>
      <c r="LO41" s="20"/>
      <c r="LP41" s="20"/>
      <c r="LQ41" s="20"/>
      <c r="LR41" s="20"/>
      <c r="LS41" s="20"/>
      <c r="LT41" s="20"/>
      <c r="LU41" s="20"/>
      <c r="LV41" s="20"/>
      <c r="LW41" s="20"/>
      <c r="LX41" s="20"/>
      <c r="LY41" s="20"/>
      <c r="LZ41" s="20"/>
      <c r="MA41" s="20"/>
      <c r="MB41" s="20"/>
      <c r="MC41" s="20"/>
      <c r="MD41" s="20"/>
      <c r="ME41" s="20"/>
      <c r="MF41" s="20"/>
      <c r="MG41" s="20"/>
      <c r="MH41" s="20"/>
      <c r="MI41" s="20"/>
      <c r="MJ41" s="20"/>
      <c r="MK41" s="20"/>
      <c r="ML41" s="20"/>
      <c r="MM41" s="20"/>
      <c r="MN41" s="20"/>
      <c r="MO41" s="20"/>
      <c r="MP41" s="20"/>
      <c r="MQ41" s="20"/>
      <c r="MR41" s="20"/>
      <c r="MS41" s="20"/>
      <c r="MT41" s="20"/>
      <c r="MU41" s="20"/>
      <c r="MV41" s="20"/>
      <c r="MW41" s="20"/>
      <c r="MX41" s="20"/>
      <c r="MY41" s="20"/>
      <c r="MZ41" s="20"/>
      <c r="NA41" s="20"/>
      <c r="NB41" s="20"/>
      <c r="NC41" s="20"/>
      <c r="ND41" s="20"/>
      <c r="NE41" s="20"/>
      <c r="NF41" s="20"/>
      <c r="NG41" s="20"/>
      <c r="NH41" s="20"/>
      <c r="NI41" s="20"/>
      <c r="NJ41" s="20"/>
      <c r="NK41" s="20"/>
      <c r="NL41" s="20"/>
      <c r="NM41" s="20"/>
      <c r="NN41" s="20"/>
      <c r="NO41" s="20"/>
      <c r="NP41" s="20"/>
      <c r="NQ41" s="20"/>
      <c r="NR41" s="20"/>
      <c r="NS41" s="20"/>
      <c r="NT41" s="20"/>
      <c r="NU41" s="20"/>
      <c r="NV41" s="20"/>
      <c r="NW41" s="20"/>
      <c r="NX41" s="20"/>
      <c r="NY41" s="20"/>
      <c r="NZ41" s="20"/>
      <c r="OA41" s="20"/>
      <c r="OB41" s="20"/>
      <c r="OC41" s="20"/>
      <c r="OD41" s="20"/>
      <c r="OE41" s="20"/>
      <c r="OF41" s="20"/>
      <c r="OG41" s="20"/>
      <c r="OH41" s="20"/>
      <c r="OI41" s="20"/>
      <c r="OJ41" s="20"/>
      <c r="OK41" s="20"/>
      <c r="OL41" s="20"/>
      <c r="OM41" s="20"/>
      <c r="ON41" s="20"/>
      <c r="OO41" s="20"/>
      <c r="OP41" s="20"/>
      <c r="OQ41" s="20"/>
      <c r="OR41" s="20"/>
      <c r="OS41" s="20"/>
      <c r="OT41" s="20"/>
      <c r="OU41" s="20"/>
      <c r="OV41" s="20"/>
      <c r="OW41" s="20"/>
      <c r="OX41" s="20"/>
      <c r="OY41" s="20"/>
      <c r="OZ41" s="20"/>
      <c r="PA41" s="20"/>
      <c r="PB41" s="20"/>
      <c r="PC41" s="20"/>
      <c r="PD41" s="20"/>
      <c r="PE41" s="20"/>
      <c r="PF41" s="20"/>
      <c r="PG41" s="20"/>
      <c r="PH41" s="20"/>
      <c r="PI41" s="20"/>
      <c r="PJ41" s="20"/>
      <c r="PK41" s="20"/>
      <c r="PL41" s="20"/>
      <c r="PM41" s="20"/>
      <c r="PN41" s="20"/>
      <c r="PO41" s="20"/>
      <c r="PP41" s="20"/>
      <c r="PQ41" s="20"/>
      <c r="PR41" s="20"/>
      <c r="PS41" s="20"/>
      <c r="PT41" s="20"/>
      <c r="PU41" s="20"/>
      <c r="PV41" s="20"/>
      <c r="PW41" s="20"/>
      <c r="PX41" s="20"/>
      <c r="PY41" s="20"/>
      <c r="PZ41" s="20"/>
      <c r="QA41" s="20"/>
      <c r="QB41" s="20"/>
      <c r="QC41" s="20"/>
      <c r="QD41" s="20"/>
    </row>
    <row r="42" spans="1:446" s="30" customFormat="1" ht="45" x14ac:dyDescent="0.25">
      <c r="A42" s="54" t="s">
        <v>55</v>
      </c>
      <c r="B42" s="55">
        <v>305</v>
      </c>
      <c r="C42" s="21" t="s">
        <v>158</v>
      </c>
      <c r="D42" s="19" t="s">
        <v>159</v>
      </c>
      <c r="E42" s="50" t="s">
        <v>68</v>
      </c>
      <c r="F42" s="50">
        <v>3</v>
      </c>
      <c r="G42" s="50" t="s">
        <v>82</v>
      </c>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c r="IZ42" s="20"/>
      <c r="JA42" s="20"/>
      <c r="JB42" s="20"/>
      <c r="JC42" s="20"/>
      <c r="JD42" s="20"/>
      <c r="JE42" s="20"/>
      <c r="JF42" s="20"/>
      <c r="JG42" s="20"/>
      <c r="JH42" s="20"/>
      <c r="JI42" s="20"/>
      <c r="JJ42" s="20"/>
      <c r="JK42" s="20"/>
      <c r="JL42" s="20"/>
      <c r="JM42" s="20"/>
      <c r="JN42" s="20"/>
      <c r="JO42" s="20"/>
      <c r="JP42" s="20"/>
      <c r="JQ42" s="20"/>
      <c r="JR42" s="20"/>
      <c r="JS42" s="20"/>
      <c r="JT42" s="20"/>
      <c r="JU42" s="20"/>
      <c r="JV42" s="20"/>
      <c r="JW42" s="20"/>
      <c r="JX42" s="20"/>
      <c r="JY42" s="20"/>
      <c r="JZ42" s="20"/>
      <c r="KA42" s="20"/>
      <c r="KB42" s="20"/>
      <c r="KC42" s="20"/>
      <c r="KD42" s="20"/>
      <c r="KE42" s="20"/>
      <c r="KF42" s="20"/>
      <c r="KG42" s="20"/>
      <c r="KH42" s="20"/>
      <c r="KI42" s="20"/>
      <c r="KJ42" s="20"/>
      <c r="KK42" s="20"/>
      <c r="KL42" s="20"/>
      <c r="KM42" s="20"/>
      <c r="KN42" s="20"/>
      <c r="KO42" s="20"/>
      <c r="KP42" s="20"/>
      <c r="KQ42" s="20"/>
      <c r="KR42" s="20"/>
      <c r="KS42" s="20"/>
      <c r="KT42" s="20"/>
      <c r="KU42" s="20"/>
      <c r="KV42" s="20"/>
      <c r="KW42" s="20"/>
      <c r="KX42" s="20"/>
      <c r="KY42" s="20"/>
      <c r="KZ42" s="20"/>
      <c r="LA42" s="20"/>
      <c r="LB42" s="20"/>
      <c r="LC42" s="20"/>
      <c r="LD42" s="20"/>
      <c r="LE42" s="20"/>
      <c r="LF42" s="20"/>
      <c r="LG42" s="20"/>
      <c r="LH42" s="20"/>
      <c r="LI42" s="20"/>
      <c r="LJ42" s="20"/>
      <c r="LK42" s="20"/>
      <c r="LL42" s="20"/>
      <c r="LM42" s="20"/>
      <c r="LN42" s="20"/>
      <c r="LO42" s="20"/>
      <c r="LP42" s="20"/>
      <c r="LQ42" s="20"/>
      <c r="LR42" s="20"/>
      <c r="LS42" s="20"/>
      <c r="LT42" s="20"/>
      <c r="LU42" s="20"/>
      <c r="LV42" s="20"/>
      <c r="LW42" s="20"/>
      <c r="LX42" s="20"/>
      <c r="LY42" s="20"/>
      <c r="LZ42" s="20"/>
      <c r="MA42" s="20"/>
      <c r="MB42" s="20"/>
      <c r="MC42" s="20"/>
      <c r="MD42" s="20"/>
      <c r="ME42" s="20"/>
      <c r="MF42" s="20"/>
      <c r="MG42" s="20"/>
      <c r="MH42" s="20"/>
      <c r="MI42" s="20"/>
      <c r="MJ42" s="20"/>
      <c r="MK42" s="20"/>
      <c r="ML42" s="20"/>
      <c r="MM42" s="20"/>
      <c r="MN42" s="20"/>
      <c r="MO42" s="20"/>
      <c r="MP42" s="20"/>
      <c r="MQ42" s="20"/>
      <c r="MR42" s="20"/>
      <c r="MS42" s="20"/>
      <c r="MT42" s="20"/>
      <c r="MU42" s="20"/>
      <c r="MV42" s="20"/>
      <c r="MW42" s="20"/>
      <c r="MX42" s="20"/>
      <c r="MY42" s="20"/>
      <c r="MZ42" s="20"/>
      <c r="NA42" s="20"/>
      <c r="NB42" s="20"/>
      <c r="NC42" s="20"/>
      <c r="ND42" s="20"/>
      <c r="NE42" s="20"/>
      <c r="NF42" s="20"/>
      <c r="NG42" s="20"/>
      <c r="NH42" s="20"/>
      <c r="NI42" s="20"/>
      <c r="NJ42" s="20"/>
      <c r="NK42" s="20"/>
      <c r="NL42" s="20"/>
      <c r="NM42" s="20"/>
      <c r="NN42" s="20"/>
      <c r="NO42" s="20"/>
      <c r="NP42" s="20"/>
      <c r="NQ42" s="20"/>
      <c r="NR42" s="20"/>
      <c r="NS42" s="20"/>
      <c r="NT42" s="20"/>
      <c r="NU42" s="20"/>
      <c r="NV42" s="20"/>
      <c r="NW42" s="20"/>
      <c r="NX42" s="20"/>
      <c r="NY42" s="20"/>
      <c r="NZ42" s="20"/>
      <c r="OA42" s="20"/>
      <c r="OB42" s="20"/>
      <c r="OC42" s="20"/>
      <c r="OD42" s="20"/>
      <c r="OE42" s="20"/>
      <c r="OF42" s="20"/>
      <c r="OG42" s="20"/>
      <c r="OH42" s="20"/>
      <c r="OI42" s="20"/>
      <c r="OJ42" s="20"/>
      <c r="OK42" s="20"/>
      <c r="OL42" s="20"/>
      <c r="OM42" s="20"/>
      <c r="ON42" s="20"/>
      <c r="OO42" s="20"/>
      <c r="OP42" s="20"/>
      <c r="OQ42" s="20"/>
      <c r="OR42" s="20"/>
      <c r="OS42" s="20"/>
      <c r="OT42" s="20"/>
      <c r="OU42" s="20"/>
      <c r="OV42" s="20"/>
      <c r="OW42" s="20"/>
      <c r="OX42" s="20"/>
      <c r="OY42" s="20"/>
      <c r="OZ42" s="20"/>
      <c r="PA42" s="20"/>
      <c r="PB42" s="20"/>
      <c r="PC42" s="20"/>
      <c r="PD42" s="20"/>
      <c r="PE42" s="20"/>
      <c r="PF42" s="20"/>
      <c r="PG42" s="20"/>
      <c r="PH42" s="20"/>
      <c r="PI42" s="20"/>
      <c r="PJ42" s="20"/>
      <c r="PK42" s="20"/>
      <c r="PL42" s="20"/>
      <c r="PM42" s="20"/>
      <c r="PN42" s="20"/>
      <c r="PO42" s="20"/>
      <c r="PP42" s="20"/>
      <c r="PQ42" s="20"/>
      <c r="PR42" s="20"/>
      <c r="PS42" s="20"/>
      <c r="PT42" s="20"/>
      <c r="PU42" s="20"/>
      <c r="PV42" s="20"/>
      <c r="PW42" s="20"/>
      <c r="PX42" s="20"/>
      <c r="PY42" s="20"/>
      <c r="PZ42" s="20"/>
      <c r="QA42" s="20"/>
      <c r="QB42" s="20"/>
      <c r="QC42" s="20"/>
      <c r="QD42" s="20"/>
    </row>
    <row r="43" spans="1:446" s="30" customFormat="1" ht="30" x14ac:dyDescent="0.25">
      <c r="A43" s="54" t="s">
        <v>55</v>
      </c>
      <c r="B43" s="55">
        <v>397</v>
      </c>
      <c r="C43" s="21" t="s">
        <v>145</v>
      </c>
      <c r="D43" s="19" t="s">
        <v>146</v>
      </c>
      <c r="E43" s="50" t="s">
        <v>68</v>
      </c>
      <c r="F43" s="60" t="s">
        <v>116</v>
      </c>
      <c r="G43" s="50" t="s">
        <v>82</v>
      </c>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c r="IZ43" s="20"/>
      <c r="JA43" s="20"/>
      <c r="JB43" s="20"/>
      <c r="JC43" s="20"/>
      <c r="JD43" s="20"/>
      <c r="JE43" s="20"/>
      <c r="JF43" s="20"/>
      <c r="JG43" s="20"/>
      <c r="JH43" s="20"/>
      <c r="JI43" s="20"/>
      <c r="JJ43" s="20"/>
      <c r="JK43" s="20"/>
      <c r="JL43" s="20"/>
      <c r="JM43" s="20"/>
      <c r="JN43" s="20"/>
      <c r="JO43" s="20"/>
      <c r="JP43" s="20"/>
      <c r="JQ43" s="20"/>
      <c r="JR43" s="20"/>
      <c r="JS43" s="20"/>
      <c r="JT43" s="20"/>
      <c r="JU43" s="20"/>
      <c r="JV43" s="20"/>
      <c r="JW43" s="20"/>
      <c r="JX43" s="20"/>
      <c r="JY43" s="20"/>
      <c r="JZ43" s="20"/>
      <c r="KA43" s="20"/>
      <c r="KB43" s="20"/>
      <c r="KC43" s="20"/>
      <c r="KD43" s="20"/>
      <c r="KE43" s="20"/>
      <c r="KF43" s="20"/>
      <c r="KG43" s="20"/>
      <c r="KH43" s="20"/>
      <c r="KI43" s="20"/>
      <c r="KJ43" s="20"/>
      <c r="KK43" s="20"/>
      <c r="KL43" s="20"/>
      <c r="KM43" s="20"/>
      <c r="KN43" s="20"/>
      <c r="KO43" s="20"/>
      <c r="KP43" s="20"/>
      <c r="KQ43" s="20"/>
      <c r="KR43" s="20"/>
      <c r="KS43" s="20"/>
      <c r="KT43" s="20"/>
      <c r="KU43" s="20"/>
      <c r="KV43" s="20"/>
      <c r="KW43" s="20"/>
      <c r="KX43" s="20"/>
      <c r="KY43" s="20"/>
      <c r="KZ43" s="20"/>
      <c r="LA43" s="20"/>
      <c r="LB43" s="20"/>
      <c r="LC43" s="20"/>
      <c r="LD43" s="20"/>
      <c r="LE43" s="20"/>
      <c r="LF43" s="20"/>
      <c r="LG43" s="20"/>
      <c r="LH43" s="20"/>
      <c r="LI43" s="20"/>
      <c r="LJ43" s="20"/>
      <c r="LK43" s="20"/>
      <c r="LL43" s="20"/>
      <c r="LM43" s="20"/>
      <c r="LN43" s="20"/>
      <c r="LO43" s="20"/>
      <c r="LP43" s="20"/>
      <c r="LQ43" s="20"/>
      <c r="LR43" s="20"/>
      <c r="LS43" s="20"/>
      <c r="LT43" s="20"/>
      <c r="LU43" s="20"/>
      <c r="LV43" s="20"/>
      <c r="LW43" s="20"/>
      <c r="LX43" s="20"/>
      <c r="LY43" s="20"/>
      <c r="LZ43" s="20"/>
      <c r="MA43" s="20"/>
      <c r="MB43" s="20"/>
      <c r="MC43" s="20"/>
      <c r="MD43" s="20"/>
      <c r="ME43" s="20"/>
      <c r="MF43" s="20"/>
      <c r="MG43" s="20"/>
      <c r="MH43" s="20"/>
      <c r="MI43" s="20"/>
      <c r="MJ43" s="20"/>
      <c r="MK43" s="20"/>
      <c r="ML43" s="20"/>
      <c r="MM43" s="20"/>
      <c r="MN43" s="20"/>
      <c r="MO43" s="20"/>
      <c r="MP43" s="20"/>
      <c r="MQ43" s="20"/>
      <c r="MR43" s="20"/>
      <c r="MS43" s="20"/>
      <c r="MT43" s="20"/>
      <c r="MU43" s="20"/>
      <c r="MV43" s="20"/>
      <c r="MW43" s="20"/>
      <c r="MX43" s="20"/>
      <c r="MY43" s="20"/>
      <c r="MZ43" s="20"/>
      <c r="NA43" s="20"/>
      <c r="NB43" s="20"/>
      <c r="NC43" s="20"/>
      <c r="ND43" s="20"/>
      <c r="NE43" s="20"/>
      <c r="NF43" s="20"/>
      <c r="NG43" s="20"/>
      <c r="NH43" s="20"/>
      <c r="NI43" s="20"/>
      <c r="NJ43" s="20"/>
      <c r="NK43" s="20"/>
      <c r="NL43" s="20"/>
      <c r="NM43" s="20"/>
      <c r="NN43" s="20"/>
      <c r="NO43" s="20"/>
      <c r="NP43" s="20"/>
      <c r="NQ43" s="20"/>
      <c r="NR43" s="20"/>
      <c r="NS43" s="20"/>
      <c r="NT43" s="20"/>
      <c r="NU43" s="20"/>
      <c r="NV43" s="20"/>
      <c r="NW43" s="20"/>
      <c r="NX43" s="20"/>
      <c r="NY43" s="20"/>
      <c r="NZ43" s="20"/>
      <c r="OA43" s="20"/>
      <c r="OB43" s="20"/>
      <c r="OC43" s="20"/>
      <c r="OD43" s="20"/>
      <c r="OE43" s="20"/>
      <c r="OF43" s="20"/>
      <c r="OG43" s="20"/>
      <c r="OH43" s="20"/>
      <c r="OI43" s="20"/>
      <c r="OJ43" s="20"/>
      <c r="OK43" s="20"/>
      <c r="OL43" s="20"/>
      <c r="OM43" s="20"/>
      <c r="ON43" s="20"/>
      <c r="OO43" s="20"/>
      <c r="OP43" s="20"/>
      <c r="OQ43" s="20"/>
      <c r="OR43" s="20"/>
      <c r="OS43" s="20"/>
      <c r="OT43" s="20"/>
      <c r="OU43" s="20"/>
      <c r="OV43" s="20"/>
      <c r="OW43" s="20"/>
      <c r="OX43" s="20"/>
      <c r="OY43" s="20"/>
      <c r="OZ43" s="20"/>
      <c r="PA43" s="20"/>
      <c r="PB43" s="20"/>
      <c r="PC43" s="20"/>
      <c r="PD43" s="20"/>
      <c r="PE43" s="20"/>
      <c r="PF43" s="20"/>
      <c r="PG43" s="20"/>
      <c r="PH43" s="20"/>
      <c r="PI43" s="20"/>
      <c r="PJ43" s="20"/>
      <c r="PK43" s="20"/>
      <c r="PL43" s="20"/>
      <c r="PM43" s="20"/>
      <c r="PN43" s="20"/>
      <c r="PO43" s="20"/>
      <c r="PP43" s="20"/>
      <c r="PQ43" s="20"/>
      <c r="PR43" s="20"/>
      <c r="PS43" s="20"/>
      <c r="PT43" s="20"/>
      <c r="PU43" s="20"/>
      <c r="PV43" s="20"/>
      <c r="PW43" s="20"/>
      <c r="PX43" s="20"/>
      <c r="PY43" s="20"/>
      <c r="PZ43" s="20"/>
      <c r="QA43" s="20"/>
      <c r="QB43" s="20"/>
      <c r="QC43" s="20"/>
      <c r="QD43" s="20"/>
    </row>
    <row r="44" spans="1:446" s="30" customFormat="1" ht="45" x14ac:dyDescent="0.25">
      <c r="A44" s="54" t="s">
        <v>55</v>
      </c>
      <c r="B44" s="55">
        <v>398</v>
      </c>
      <c r="C44" s="21" t="s">
        <v>148</v>
      </c>
      <c r="D44" s="19" t="s">
        <v>149</v>
      </c>
      <c r="E44" s="50" t="s">
        <v>68</v>
      </c>
      <c r="F44" s="60" t="s">
        <v>116</v>
      </c>
      <c r="G44" s="50" t="s">
        <v>82</v>
      </c>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row>
    <row r="45" spans="1:446" s="30" customFormat="1" ht="45" x14ac:dyDescent="0.25">
      <c r="A45" s="54" t="s">
        <v>55</v>
      </c>
      <c r="B45" s="55">
        <v>399</v>
      </c>
      <c r="C45" s="21" t="s">
        <v>147</v>
      </c>
      <c r="D45" s="19" t="s">
        <v>149</v>
      </c>
      <c r="E45" s="50" t="s">
        <v>68</v>
      </c>
      <c r="F45" s="50">
        <v>3</v>
      </c>
      <c r="G45" s="50" t="s">
        <v>82</v>
      </c>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row>
    <row r="46" spans="1:446" s="30" customFormat="1" ht="81.75" customHeight="1" x14ac:dyDescent="0.25">
      <c r="A46" s="54" t="s">
        <v>55</v>
      </c>
      <c r="B46" s="55">
        <v>460</v>
      </c>
      <c r="C46" s="21" t="s">
        <v>155</v>
      </c>
      <c r="D46" s="47" t="s">
        <v>156</v>
      </c>
      <c r="E46" s="50" t="s">
        <v>68</v>
      </c>
      <c r="F46" s="50">
        <v>3</v>
      </c>
      <c r="G46" s="50" t="s">
        <v>82</v>
      </c>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c r="IZ46" s="20"/>
      <c r="JA46" s="20"/>
      <c r="JB46" s="20"/>
      <c r="JC46" s="20"/>
      <c r="JD46" s="20"/>
      <c r="JE46" s="20"/>
      <c r="JF46" s="20"/>
      <c r="JG46" s="20"/>
      <c r="JH46" s="20"/>
      <c r="JI46" s="20"/>
      <c r="JJ46" s="20"/>
      <c r="JK46" s="20"/>
      <c r="JL46" s="20"/>
      <c r="JM46" s="20"/>
      <c r="JN46" s="20"/>
      <c r="JO46" s="20"/>
      <c r="JP46" s="20"/>
      <c r="JQ46" s="20"/>
      <c r="JR46" s="20"/>
      <c r="JS46" s="20"/>
      <c r="JT46" s="20"/>
      <c r="JU46" s="20"/>
      <c r="JV46" s="20"/>
      <c r="JW46" s="20"/>
      <c r="JX46" s="20"/>
      <c r="JY46" s="20"/>
      <c r="JZ46" s="20"/>
      <c r="KA46" s="20"/>
      <c r="KB46" s="20"/>
      <c r="KC46" s="20"/>
      <c r="KD46" s="20"/>
      <c r="KE46" s="20"/>
      <c r="KF46" s="20"/>
      <c r="KG46" s="20"/>
      <c r="KH46" s="20"/>
      <c r="KI46" s="20"/>
      <c r="KJ46" s="20"/>
      <c r="KK46" s="20"/>
      <c r="KL46" s="20"/>
      <c r="KM46" s="20"/>
      <c r="KN46" s="20"/>
      <c r="KO46" s="20"/>
      <c r="KP46" s="20"/>
      <c r="KQ46" s="20"/>
      <c r="KR46" s="20"/>
      <c r="KS46" s="20"/>
      <c r="KT46" s="20"/>
      <c r="KU46" s="20"/>
      <c r="KV46" s="20"/>
      <c r="KW46" s="20"/>
      <c r="KX46" s="20"/>
      <c r="KY46" s="20"/>
      <c r="KZ46" s="20"/>
      <c r="LA46" s="20"/>
      <c r="LB46" s="20"/>
      <c r="LC46" s="20"/>
      <c r="LD46" s="20"/>
      <c r="LE46" s="20"/>
      <c r="LF46" s="20"/>
      <c r="LG46" s="20"/>
      <c r="LH46" s="20"/>
      <c r="LI46" s="20"/>
      <c r="LJ46" s="20"/>
      <c r="LK46" s="20"/>
      <c r="LL46" s="20"/>
      <c r="LM46" s="20"/>
      <c r="LN46" s="20"/>
      <c r="LO46" s="20"/>
      <c r="LP46" s="20"/>
      <c r="LQ46" s="20"/>
      <c r="LR46" s="20"/>
      <c r="LS46" s="20"/>
      <c r="LT46" s="20"/>
      <c r="LU46" s="20"/>
      <c r="LV46" s="20"/>
      <c r="LW46" s="20"/>
      <c r="LX46" s="20"/>
      <c r="LY46" s="20"/>
      <c r="LZ46" s="20"/>
      <c r="MA46" s="20"/>
      <c r="MB46" s="20"/>
      <c r="MC46" s="20"/>
      <c r="MD46" s="20"/>
      <c r="ME46" s="20"/>
      <c r="MF46" s="20"/>
      <c r="MG46" s="20"/>
      <c r="MH46" s="20"/>
      <c r="MI46" s="20"/>
      <c r="MJ46" s="20"/>
      <c r="MK46" s="20"/>
      <c r="ML46" s="20"/>
      <c r="MM46" s="20"/>
      <c r="MN46" s="20"/>
      <c r="MO46" s="20"/>
      <c r="MP46" s="20"/>
      <c r="MQ46" s="20"/>
      <c r="MR46" s="20"/>
      <c r="MS46" s="20"/>
      <c r="MT46" s="20"/>
      <c r="MU46" s="20"/>
      <c r="MV46" s="20"/>
      <c r="MW46" s="20"/>
      <c r="MX46" s="20"/>
      <c r="MY46" s="20"/>
      <c r="MZ46" s="20"/>
      <c r="NA46" s="20"/>
      <c r="NB46" s="20"/>
      <c r="NC46" s="20"/>
      <c r="ND46" s="20"/>
      <c r="NE46" s="20"/>
      <c r="NF46" s="20"/>
      <c r="NG46" s="20"/>
      <c r="NH46" s="20"/>
      <c r="NI46" s="20"/>
      <c r="NJ46" s="20"/>
      <c r="NK46" s="20"/>
      <c r="NL46" s="20"/>
      <c r="NM46" s="20"/>
      <c r="NN46" s="20"/>
      <c r="NO46" s="20"/>
      <c r="NP46" s="20"/>
      <c r="NQ46" s="20"/>
      <c r="NR46" s="20"/>
      <c r="NS46" s="20"/>
      <c r="NT46" s="20"/>
      <c r="NU46" s="20"/>
      <c r="NV46" s="20"/>
      <c r="NW46" s="20"/>
      <c r="NX46" s="20"/>
      <c r="NY46" s="20"/>
      <c r="NZ46" s="20"/>
      <c r="OA46" s="20"/>
      <c r="OB46" s="20"/>
      <c r="OC46" s="20"/>
      <c r="OD46" s="20"/>
      <c r="OE46" s="20"/>
      <c r="OF46" s="20"/>
      <c r="OG46" s="20"/>
      <c r="OH46" s="20"/>
      <c r="OI46" s="20"/>
      <c r="OJ46" s="20"/>
      <c r="OK46" s="20"/>
      <c r="OL46" s="20"/>
      <c r="OM46" s="20"/>
      <c r="ON46" s="20"/>
      <c r="OO46" s="20"/>
      <c r="OP46" s="20"/>
      <c r="OQ46" s="20"/>
      <c r="OR46" s="20"/>
      <c r="OS46" s="20"/>
      <c r="OT46" s="20"/>
      <c r="OU46" s="20"/>
      <c r="OV46" s="20"/>
      <c r="OW46" s="20"/>
      <c r="OX46" s="20"/>
      <c r="OY46" s="20"/>
      <c r="OZ46" s="20"/>
      <c r="PA46" s="20"/>
      <c r="PB46" s="20"/>
      <c r="PC46" s="20"/>
      <c r="PD46" s="20"/>
      <c r="PE46" s="20"/>
      <c r="PF46" s="20"/>
      <c r="PG46" s="20"/>
      <c r="PH46" s="20"/>
      <c r="PI46" s="20"/>
      <c r="PJ46" s="20"/>
      <c r="PK46" s="20"/>
      <c r="PL46" s="20"/>
      <c r="PM46" s="20"/>
      <c r="PN46" s="20"/>
      <c r="PO46" s="20"/>
      <c r="PP46" s="20"/>
      <c r="PQ46" s="20"/>
      <c r="PR46" s="20"/>
      <c r="PS46" s="20"/>
      <c r="PT46" s="20"/>
      <c r="PU46" s="20"/>
      <c r="PV46" s="20"/>
      <c r="PW46" s="20"/>
      <c r="PX46" s="20"/>
      <c r="PY46" s="20"/>
      <c r="PZ46" s="20"/>
      <c r="QA46" s="20"/>
      <c r="QB46" s="20"/>
      <c r="QC46" s="20"/>
      <c r="QD46" s="20"/>
    </row>
    <row r="47" spans="1:446" s="30" customFormat="1" ht="25.5" customHeight="1" x14ac:dyDescent="0.25">
      <c r="A47" s="54" t="s">
        <v>55</v>
      </c>
      <c r="B47" s="55">
        <v>499</v>
      </c>
      <c r="C47" s="21" t="s">
        <v>150</v>
      </c>
      <c r="D47" s="47" t="s">
        <v>151</v>
      </c>
      <c r="E47" s="50" t="s">
        <v>68</v>
      </c>
      <c r="F47" s="50">
        <v>3</v>
      </c>
      <c r="G47" s="50" t="s">
        <v>82</v>
      </c>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c r="IZ47" s="20"/>
      <c r="JA47" s="20"/>
      <c r="JB47" s="20"/>
      <c r="JC47" s="20"/>
      <c r="JD47" s="20"/>
      <c r="JE47" s="20"/>
      <c r="JF47" s="20"/>
      <c r="JG47" s="20"/>
      <c r="JH47" s="20"/>
      <c r="JI47" s="20"/>
      <c r="JJ47" s="20"/>
      <c r="JK47" s="20"/>
      <c r="JL47" s="20"/>
      <c r="JM47" s="20"/>
      <c r="JN47" s="20"/>
      <c r="JO47" s="20"/>
      <c r="JP47" s="20"/>
      <c r="JQ47" s="20"/>
      <c r="JR47" s="20"/>
      <c r="JS47" s="20"/>
      <c r="JT47" s="20"/>
      <c r="JU47" s="20"/>
      <c r="JV47" s="20"/>
      <c r="JW47" s="20"/>
      <c r="JX47" s="20"/>
      <c r="JY47" s="20"/>
      <c r="JZ47" s="20"/>
      <c r="KA47" s="20"/>
      <c r="KB47" s="20"/>
      <c r="KC47" s="20"/>
      <c r="KD47" s="20"/>
      <c r="KE47" s="20"/>
      <c r="KF47" s="20"/>
      <c r="KG47" s="20"/>
      <c r="KH47" s="20"/>
      <c r="KI47" s="20"/>
      <c r="KJ47" s="20"/>
      <c r="KK47" s="20"/>
      <c r="KL47" s="20"/>
      <c r="KM47" s="20"/>
      <c r="KN47" s="20"/>
      <c r="KO47" s="20"/>
      <c r="KP47" s="20"/>
      <c r="KQ47" s="20"/>
      <c r="KR47" s="20"/>
      <c r="KS47" s="20"/>
      <c r="KT47" s="20"/>
      <c r="KU47" s="20"/>
      <c r="KV47" s="20"/>
      <c r="KW47" s="20"/>
      <c r="KX47" s="20"/>
      <c r="KY47" s="20"/>
      <c r="KZ47" s="20"/>
      <c r="LA47" s="20"/>
      <c r="LB47" s="20"/>
      <c r="LC47" s="20"/>
      <c r="LD47" s="20"/>
      <c r="LE47" s="20"/>
      <c r="LF47" s="20"/>
      <c r="LG47" s="20"/>
      <c r="LH47" s="20"/>
      <c r="LI47" s="20"/>
      <c r="LJ47" s="20"/>
      <c r="LK47" s="20"/>
      <c r="LL47" s="20"/>
      <c r="LM47" s="20"/>
      <c r="LN47" s="20"/>
      <c r="LO47" s="20"/>
      <c r="LP47" s="20"/>
      <c r="LQ47" s="20"/>
      <c r="LR47" s="20"/>
      <c r="LS47" s="20"/>
      <c r="LT47" s="20"/>
      <c r="LU47" s="20"/>
      <c r="LV47" s="20"/>
      <c r="LW47" s="20"/>
      <c r="LX47" s="20"/>
      <c r="LY47" s="20"/>
      <c r="LZ47" s="20"/>
      <c r="MA47" s="20"/>
      <c r="MB47" s="20"/>
      <c r="MC47" s="20"/>
      <c r="MD47" s="20"/>
      <c r="ME47" s="20"/>
      <c r="MF47" s="20"/>
      <c r="MG47" s="20"/>
      <c r="MH47" s="20"/>
      <c r="MI47" s="20"/>
      <c r="MJ47" s="20"/>
      <c r="MK47" s="20"/>
      <c r="ML47" s="20"/>
      <c r="MM47" s="20"/>
      <c r="MN47" s="20"/>
      <c r="MO47" s="20"/>
      <c r="MP47" s="20"/>
      <c r="MQ47" s="20"/>
      <c r="MR47" s="20"/>
      <c r="MS47" s="20"/>
      <c r="MT47" s="20"/>
      <c r="MU47" s="20"/>
      <c r="MV47" s="20"/>
      <c r="MW47" s="20"/>
      <c r="MX47" s="20"/>
      <c r="MY47" s="20"/>
      <c r="MZ47" s="20"/>
      <c r="NA47" s="20"/>
      <c r="NB47" s="20"/>
      <c r="NC47" s="20"/>
      <c r="ND47" s="20"/>
      <c r="NE47" s="20"/>
      <c r="NF47" s="20"/>
      <c r="NG47" s="20"/>
      <c r="NH47" s="20"/>
      <c r="NI47" s="20"/>
      <c r="NJ47" s="20"/>
      <c r="NK47" s="20"/>
      <c r="NL47" s="20"/>
      <c r="NM47" s="20"/>
      <c r="NN47" s="20"/>
      <c r="NO47" s="20"/>
      <c r="NP47" s="20"/>
      <c r="NQ47" s="20"/>
      <c r="NR47" s="20"/>
      <c r="NS47" s="20"/>
      <c r="NT47" s="20"/>
      <c r="NU47" s="20"/>
      <c r="NV47" s="20"/>
      <c r="NW47" s="20"/>
      <c r="NX47" s="20"/>
      <c r="NY47" s="20"/>
      <c r="NZ47" s="20"/>
      <c r="OA47" s="20"/>
      <c r="OB47" s="20"/>
      <c r="OC47" s="20"/>
      <c r="OD47" s="20"/>
      <c r="OE47" s="20"/>
      <c r="OF47" s="20"/>
      <c r="OG47" s="20"/>
      <c r="OH47" s="20"/>
      <c r="OI47" s="20"/>
      <c r="OJ47" s="20"/>
      <c r="OK47" s="20"/>
      <c r="OL47" s="20"/>
      <c r="OM47" s="20"/>
      <c r="ON47" s="20"/>
      <c r="OO47" s="20"/>
      <c r="OP47" s="20"/>
      <c r="OQ47" s="20"/>
      <c r="OR47" s="20"/>
      <c r="OS47" s="20"/>
      <c r="OT47" s="20"/>
      <c r="OU47" s="20"/>
      <c r="OV47" s="20"/>
      <c r="OW47" s="20"/>
      <c r="OX47" s="20"/>
      <c r="OY47" s="20"/>
      <c r="OZ47" s="20"/>
      <c r="PA47" s="20"/>
      <c r="PB47" s="20"/>
      <c r="PC47" s="20"/>
      <c r="PD47" s="20"/>
      <c r="PE47" s="20"/>
      <c r="PF47" s="20"/>
      <c r="PG47" s="20"/>
      <c r="PH47" s="20"/>
      <c r="PI47" s="20"/>
      <c r="PJ47" s="20"/>
      <c r="PK47" s="20"/>
      <c r="PL47" s="20"/>
      <c r="PM47" s="20"/>
      <c r="PN47" s="20"/>
      <c r="PO47" s="20"/>
      <c r="PP47" s="20"/>
      <c r="PQ47" s="20"/>
      <c r="PR47" s="20"/>
      <c r="PS47" s="20"/>
      <c r="PT47" s="20"/>
      <c r="PU47" s="20"/>
      <c r="PV47" s="20"/>
      <c r="PW47" s="20"/>
      <c r="PX47" s="20"/>
      <c r="PY47" s="20"/>
      <c r="PZ47" s="20"/>
      <c r="QA47" s="20"/>
      <c r="QB47" s="20"/>
      <c r="QC47" s="20"/>
      <c r="QD47" s="20"/>
    </row>
    <row r="48" spans="1:446" s="30" customFormat="1" ht="30" x14ac:dyDescent="0.25">
      <c r="A48" s="54" t="s">
        <v>70</v>
      </c>
      <c r="B48" s="55">
        <v>525</v>
      </c>
      <c r="C48" s="21" t="s">
        <v>71</v>
      </c>
      <c r="D48" s="47" t="s">
        <v>118</v>
      </c>
      <c r="E48" s="50" t="s">
        <v>68</v>
      </c>
      <c r="F48" s="50">
        <v>3</v>
      </c>
      <c r="G48" s="50" t="s">
        <v>82</v>
      </c>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c r="IZ48" s="20"/>
      <c r="JA48" s="20"/>
      <c r="JB48" s="20"/>
      <c r="JC48" s="20"/>
      <c r="JD48" s="20"/>
      <c r="JE48" s="20"/>
      <c r="JF48" s="20"/>
      <c r="JG48" s="20"/>
      <c r="JH48" s="20"/>
      <c r="JI48" s="20"/>
      <c r="JJ48" s="20"/>
      <c r="JK48" s="20"/>
      <c r="JL48" s="20"/>
      <c r="JM48" s="20"/>
      <c r="JN48" s="20"/>
      <c r="JO48" s="20"/>
      <c r="JP48" s="20"/>
      <c r="JQ48" s="20"/>
      <c r="JR48" s="20"/>
      <c r="JS48" s="20"/>
      <c r="JT48" s="20"/>
      <c r="JU48" s="20"/>
      <c r="JV48" s="20"/>
      <c r="JW48" s="20"/>
      <c r="JX48" s="20"/>
      <c r="JY48" s="20"/>
      <c r="JZ48" s="20"/>
      <c r="KA48" s="20"/>
      <c r="KB48" s="20"/>
      <c r="KC48" s="20"/>
      <c r="KD48" s="20"/>
      <c r="KE48" s="20"/>
      <c r="KF48" s="20"/>
      <c r="KG48" s="20"/>
      <c r="KH48" s="20"/>
      <c r="KI48" s="20"/>
      <c r="KJ48" s="20"/>
      <c r="KK48" s="20"/>
      <c r="KL48" s="20"/>
      <c r="KM48" s="20"/>
      <c r="KN48" s="20"/>
      <c r="KO48" s="20"/>
      <c r="KP48" s="20"/>
      <c r="KQ48" s="20"/>
      <c r="KR48" s="20"/>
      <c r="KS48" s="20"/>
      <c r="KT48" s="20"/>
      <c r="KU48" s="20"/>
      <c r="KV48" s="20"/>
      <c r="KW48" s="20"/>
      <c r="KX48" s="20"/>
      <c r="KY48" s="20"/>
      <c r="KZ48" s="20"/>
      <c r="LA48" s="20"/>
      <c r="LB48" s="20"/>
      <c r="LC48" s="20"/>
      <c r="LD48" s="20"/>
      <c r="LE48" s="20"/>
      <c r="LF48" s="20"/>
      <c r="LG48" s="20"/>
      <c r="LH48" s="20"/>
      <c r="LI48" s="20"/>
      <c r="LJ48" s="20"/>
      <c r="LK48" s="20"/>
      <c r="LL48" s="20"/>
      <c r="LM48" s="20"/>
      <c r="LN48" s="20"/>
      <c r="LO48" s="20"/>
      <c r="LP48" s="20"/>
      <c r="LQ48" s="20"/>
      <c r="LR48" s="20"/>
      <c r="LS48" s="20"/>
      <c r="LT48" s="20"/>
      <c r="LU48" s="20"/>
      <c r="LV48" s="20"/>
      <c r="LW48" s="20"/>
      <c r="LX48" s="20"/>
      <c r="LY48" s="20"/>
      <c r="LZ48" s="20"/>
      <c r="MA48" s="20"/>
      <c r="MB48" s="20"/>
      <c r="MC48" s="20"/>
      <c r="MD48" s="20"/>
      <c r="ME48" s="20"/>
      <c r="MF48" s="20"/>
      <c r="MG48" s="20"/>
      <c r="MH48" s="20"/>
      <c r="MI48" s="20"/>
      <c r="MJ48" s="20"/>
      <c r="MK48" s="20"/>
      <c r="ML48" s="20"/>
      <c r="MM48" s="20"/>
      <c r="MN48" s="20"/>
      <c r="MO48" s="20"/>
      <c r="MP48" s="20"/>
      <c r="MQ48" s="20"/>
      <c r="MR48" s="20"/>
      <c r="MS48" s="20"/>
      <c r="MT48" s="20"/>
      <c r="MU48" s="20"/>
      <c r="MV48" s="20"/>
      <c r="MW48" s="20"/>
      <c r="MX48" s="20"/>
      <c r="MY48" s="20"/>
      <c r="MZ48" s="20"/>
      <c r="NA48" s="20"/>
      <c r="NB48" s="20"/>
      <c r="NC48" s="20"/>
      <c r="ND48" s="20"/>
      <c r="NE48" s="20"/>
      <c r="NF48" s="20"/>
      <c r="NG48" s="20"/>
      <c r="NH48" s="20"/>
      <c r="NI48" s="20"/>
      <c r="NJ48" s="20"/>
      <c r="NK48" s="20"/>
      <c r="NL48" s="20"/>
      <c r="NM48" s="20"/>
      <c r="NN48" s="20"/>
      <c r="NO48" s="20"/>
      <c r="NP48" s="20"/>
      <c r="NQ48" s="20"/>
      <c r="NR48" s="20"/>
      <c r="NS48" s="20"/>
      <c r="NT48" s="20"/>
      <c r="NU48" s="20"/>
      <c r="NV48" s="20"/>
      <c r="NW48" s="20"/>
      <c r="NX48" s="20"/>
      <c r="NY48" s="20"/>
      <c r="NZ48" s="20"/>
      <c r="OA48" s="20"/>
      <c r="OB48" s="20"/>
      <c r="OC48" s="20"/>
      <c r="OD48" s="20"/>
      <c r="OE48" s="20"/>
      <c r="OF48" s="20"/>
      <c r="OG48" s="20"/>
      <c r="OH48" s="20"/>
      <c r="OI48" s="20"/>
      <c r="OJ48" s="20"/>
      <c r="OK48" s="20"/>
      <c r="OL48" s="20"/>
      <c r="OM48" s="20"/>
      <c r="ON48" s="20"/>
      <c r="OO48" s="20"/>
      <c r="OP48" s="20"/>
      <c r="OQ48" s="20"/>
      <c r="OR48" s="20"/>
      <c r="OS48" s="20"/>
      <c r="OT48" s="20"/>
      <c r="OU48" s="20"/>
      <c r="OV48" s="20"/>
      <c r="OW48" s="20"/>
      <c r="OX48" s="20"/>
      <c r="OY48" s="20"/>
      <c r="OZ48" s="20"/>
      <c r="PA48" s="20"/>
      <c r="PB48" s="20"/>
      <c r="PC48" s="20"/>
      <c r="PD48" s="20"/>
      <c r="PE48" s="20"/>
      <c r="PF48" s="20"/>
      <c r="PG48" s="20"/>
      <c r="PH48" s="20"/>
      <c r="PI48" s="20"/>
      <c r="PJ48" s="20"/>
      <c r="PK48" s="20"/>
      <c r="PL48" s="20"/>
      <c r="PM48" s="20"/>
      <c r="PN48" s="20"/>
      <c r="PO48" s="20"/>
      <c r="PP48" s="20"/>
      <c r="PQ48" s="20"/>
      <c r="PR48" s="20"/>
      <c r="PS48" s="20"/>
      <c r="PT48" s="20"/>
      <c r="PU48" s="20"/>
      <c r="PV48" s="20"/>
      <c r="PW48" s="20"/>
      <c r="PX48" s="20"/>
      <c r="PY48" s="20"/>
      <c r="PZ48" s="20"/>
      <c r="QA48" s="20"/>
      <c r="QB48" s="20"/>
      <c r="QC48" s="20"/>
      <c r="QD48" s="20"/>
    </row>
    <row r="49" spans="1:446" s="30" customFormat="1" ht="53.25" customHeight="1" x14ac:dyDescent="0.25">
      <c r="A49" s="54" t="s">
        <v>55</v>
      </c>
      <c r="B49" s="55">
        <v>315</v>
      </c>
      <c r="C49" s="21" t="s">
        <v>139</v>
      </c>
      <c r="D49" s="47" t="s">
        <v>119</v>
      </c>
      <c r="E49" s="50" t="s">
        <v>68</v>
      </c>
      <c r="F49" s="50">
        <v>3</v>
      </c>
      <c r="G49" s="50" t="s">
        <v>82</v>
      </c>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c r="IZ49" s="20"/>
      <c r="JA49" s="20"/>
      <c r="JB49" s="20"/>
      <c r="JC49" s="20"/>
      <c r="JD49" s="20"/>
      <c r="JE49" s="20"/>
      <c r="JF49" s="20"/>
      <c r="JG49" s="20"/>
      <c r="JH49" s="20"/>
      <c r="JI49" s="20"/>
      <c r="JJ49" s="20"/>
      <c r="JK49" s="20"/>
      <c r="JL49" s="20"/>
      <c r="JM49" s="20"/>
      <c r="JN49" s="20"/>
      <c r="JO49" s="20"/>
      <c r="JP49" s="20"/>
      <c r="JQ49" s="20"/>
      <c r="JR49" s="20"/>
      <c r="JS49" s="20"/>
      <c r="JT49" s="20"/>
      <c r="JU49" s="20"/>
      <c r="JV49" s="20"/>
      <c r="JW49" s="20"/>
      <c r="JX49" s="20"/>
      <c r="JY49" s="20"/>
      <c r="JZ49" s="20"/>
      <c r="KA49" s="20"/>
      <c r="KB49" s="20"/>
      <c r="KC49" s="20"/>
      <c r="KD49" s="20"/>
      <c r="KE49" s="20"/>
      <c r="KF49" s="20"/>
      <c r="KG49" s="20"/>
      <c r="KH49" s="20"/>
      <c r="KI49" s="20"/>
      <c r="KJ49" s="20"/>
      <c r="KK49" s="20"/>
      <c r="KL49" s="20"/>
      <c r="KM49" s="20"/>
      <c r="KN49" s="20"/>
      <c r="KO49" s="20"/>
      <c r="KP49" s="20"/>
      <c r="KQ49" s="20"/>
      <c r="KR49" s="20"/>
      <c r="KS49" s="20"/>
      <c r="KT49" s="20"/>
      <c r="KU49" s="20"/>
      <c r="KV49" s="20"/>
      <c r="KW49" s="20"/>
      <c r="KX49" s="20"/>
      <c r="KY49" s="20"/>
      <c r="KZ49" s="20"/>
      <c r="LA49" s="20"/>
      <c r="LB49" s="20"/>
      <c r="LC49" s="20"/>
      <c r="LD49" s="20"/>
      <c r="LE49" s="20"/>
      <c r="LF49" s="20"/>
      <c r="LG49" s="20"/>
      <c r="LH49" s="20"/>
      <c r="LI49" s="20"/>
      <c r="LJ49" s="20"/>
      <c r="LK49" s="20"/>
      <c r="LL49" s="20"/>
      <c r="LM49" s="20"/>
      <c r="LN49" s="20"/>
      <c r="LO49" s="20"/>
      <c r="LP49" s="20"/>
      <c r="LQ49" s="20"/>
      <c r="LR49" s="20"/>
      <c r="LS49" s="20"/>
      <c r="LT49" s="20"/>
      <c r="LU49" s="20"/>
      <c r="LV49" s="20"/>
      <c r="LW49" s="20"/>
      <c r="LX49" s="20"/>
      <c r="LY49" s="20"/>
      <c r="LZ49" s="20"/>
      <c r="MA49" s="20"/>
      <c r="MB49" s="20"/>
      <c r="MC49" s="20"/>
      <c r="MD49" s="20"/>
      <c r="ME49" s="20"/>
      <c r="MF49" s="20"/>
      <c r="MG49" s="20"/>
      <c r="MH49" s="20"/>
      <c r="MI49" s="20"/>
      <c r="MJ49" s="20"/>
      <c r="MK49" s="20"/>
      <c r="ML49" s="20"/>
      <c r="MM49" s="20"/>
      <c r="MN49" s="20"/>
      <c r="MO49" s="20"/>
      <c r="MP49" s="20"/>
      <c r="MQ49" s="20"/>
      <c r="MR49" s="20"/>
      <c r="MS49" s="20"/>
      <c r="MT49" s="20"/>
      <c r="MU49" s="20"/>
      <c r="MV49" s="20"/>
      <c r="MW49" s="20"/>
      <c r="MX49" s="20"/>
      <c r="MY49" s="20"/>
      <c r="MZ49" s="20"/>
      <c r="NA49" s="20"/>
      <c r="NB49" s="20"/>
      <c r="NC49" s="20"/>
      <c r="ND49" s="20"/>
      <c r="NE49" s="20"/>
      <c r="NF49" s="20"/>
      <c r="NG49" s="20"/>
      <c r="NH49" s="20"/>
      <c r="NI49" s="20"/>
      <c r="NJ49" s="20"/>
      <c r="NK49" s="20"/>
      <c r="NL49" s="20"/>
      <c r="NM49" s="20"/>
      <c r="NN49" s="20"/>
      <c r="NO49" s="20"/>
      <c r="NP49" s="20"/>
      <c r="NQ49" s="20"/>
      <c r="NR49" s="20"/>
      <c r="NS49" s="20"/>
      <c r="NT49" s="20"/>
      <c r="NU49" s="20"/>
      <c r="NV49" s="20"/>
      <c r="NW49" s="20"/>
      <c r="NX49" s="20"/>
      <c r="NY49" s="20"/>
      <c r="NZ49" s="20"/>
      <c r="OA49" s="20"/>
      <c r="OB49" s="20"/>
      <c r="OC49" s="20"/>
      <c r="OD49" s="20"/>
      <c r="OE49" s="20"/>
      <c r="OF49" s="20"/>
      <c r="OG49" s="20"/>
      <c r="OH49" s="20"/>
      <c r="OI49" s="20"/>
      <c r="OJ49" s="20"/>
      <c r="OK49" s="20"/>
      <c r="OL49" s="20"/>
      <c r="OM49" s="20"/>
      <c r="ON49" s="20"/>
      <c r="OO49" s="20"/>
      <c r="OP49" s="20"/>
      <c r="OQ49" s="20"/>
      <c r="OR49" s="20"/>
      <c r="OS49" s="20"/>
      <c r="OT49" s="20"/>
      <c r="OU49" s="20"/>
      <c r="OV49" s="20"/>
      <c r="OW49" s="20"/>
      <c r="OX49" s="20"/>
      <c r="OY49" s="20"/>
      <c r="OZ49" s="20"/>
      <c r="PA49" s="20"/>
      <c r="PB49" s="20"/>
      <c r="PC49" s="20"/>
      <c r="PD49" s="20"/>
      <c r="PE49" s="20"/>
      <c r="PF49" s="20"/>
      <c r="PG49" s="20"/>
      <c r="PH49" s="20"/>
      <c r="PI49" s="20"/>
      <c r="PJ49" s="20"/>
      <c r="PK49" s="20"/>
      <c r="PL49" s="20"/>
      <c r="PM49" s="20"/>
      <c r="PN49" s="20"/>
      <c r="PO49" s="20"/>
      <c r="PP49" s="20"/>
      <c r="PQ49" s="20"/>
      <c r="PR49" s="20"/>
      <c r="PS49" s="20"/>
      <c r="PT49" s="20"/>
      <c r="PU49" s="20"/>
      <c r="PV49" s="20"/>
      <c r="PW49" s="20"/>
      <c r="PX49" s="20"/>
      <c r="PY49" s="20"/>
      <c r="PZ49" s="20"/>
      <c r="QA49" s="20"/>
      <c r="QB49" s="20"/>
      <c r="QC49" s="20"/>
      <c r="QD49" s="20"/>
    </row>
    <row r="50" spans="1:446" s="30" customFormat="1" ht="48.75" customHeight="1" x14ac:dyDescent="0.25">
      <c r="A50" s="54" t="s">
        <v>72</v>
      </c>
      <c r="B50" s="55">
        <v>421</v>
      </c>
      <c r="C50" s="21" t="s">
        <v>73</v>
      </c>
      <c r="D50" s="47" t="s">
        <v>120</v>
      </c>
      <c r="E50" s="50" t="s">
        <v>68</v>
      </c>
      <c r="F50" s="50">
        <v>3</v>
      </c>
      <c r="G50" s="50" t="s">
        <v>82</v>
      </c>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c r="IZ50" s="20"/>
      <c r="JA50" s="20"/>
      <c r="JB50" s="20"/>
      <c r="JC50" s="20"/>
      <c r="JD50" s="20"/>
      <c r="JE50" s="20"/>
      <c r="JF50" s="20"/>
      <c r="JG50" s="20"/>
      <c r="JH50" s="20"/>
      <c r="JI50" s="20"/>
      <c r="JJ50" s="20"/>
      <c r="JK50" s="20"/>
      <c r="JL50" s="20"/>
      <c r="JM50" s="20"/>
      <c r="JN50" s="20"/>
      <c r="JO50" s="20"/>
      <c r="JP50" s="20"/>
      <c r="JQ50" s="20"/>
      <c r="JR50" s="20"/>
      <c r="JS50" s="20"/>
      <c r="JT50" s="20"/>
      <c r="JU50" s="20"/>
      <c r="JV50" s="20"/>
      <c r="JW50" s="20"/>
      <c r="JX50" s="20"/>
      <c r="JY50" s="20"/>
      <c r="JZ50" s="20"/>
      <c r="KA50" s="20"/>
      <c r="KB50" s="20"/>
      <c r="KC50" s="20"/>
      <c r="KD50" s="20"/>
      <c r="KE50" s="20"/>
      <c r="KF50" s="20"/>
      <c r="KG50" s="20"/>
      <c r="KH50" s="20"/>
      <c r="KI50" s="20"/>
      <c r="KJ50" s="20"/>
      <c r="KK50" s="20"/>
      <c r="KL50" s="20"/>
      <c r="KM50" s="20"/>
      <c r="KN50" s="20"/>
      <c r="KO50" s="20"/>
      <c r="KP50" s="20"/>
      <c r="KQ50" s="20"/>
      <c r="KR50" s="20"/>
      <c r="KS50" s="20"/>
      <c r="KT50" s="20"/>
      <c r="KU50" s="20"/>
      <c r="KV50" s="20"/>
      <c r="KW50" s="20"/>
      <c r="KX50" s="20"/>
      <c r="KY50" s="20"/>
      <c r="KZ50" s="20"/>
      <c r="LA50" s="20"/>
      <c r="LB50" s="20"/>
      <c r="LC50" s="20"/>
      <c r="LD50" s="20"/>
      <c r="LE50" s="20"/>
      <c r="LF50" s="20"/>
      <c r="LG50" s="20"/>
      <c r="LH50" s="20"/>
      <c r="LI50" s="20"/>
      <c r="LJ50" s="20"/>
      <c r="LK50" s="20"/>
      <c r="LL50" s="20"/>
      <c r="LM50" s="20"/>
      <c r="LN50" s="20"/>
      <c r="LO50" s="20"/>
      <c r="LP50" s="20"/>
      <c r="LQ50" s="20"/>
      <c r="LR50" s="20"/>
      <c r="LS50" s="20"/>
      <c r="LT50" s="20"/>
      <c r="LU50" s="20"/>
      <c r="LV50" s="20"/>
      <c r="LW50" s="20"/>
      <c r="LX50" s="20"/>
      <c r="LY50" s="20"/>
      <c r="LZ50" s="20"/>
      <c r="MA50" s="20"/>
      <c r="MB50" s="20"/>
      <c r="MC50" s="20"/>
      <c r="MD50" s="20"/>
      <c r="ME50" s="20"/>
      <c r="MF50" s="20"/>
      <c r="MG50" s="20"/>
      <c r="MH50" s="20"/>
      <c r="MI50" s="20"/>
      <c r="MJ50" s="20"/>
      <c r="MK50" s="20"/>
      <c r="ML50" s="20"/>
      <c r="MM50" s="20"/>
      <c r="MN50" s="20"/>
      <c r="MO50" s="20"/>
      <c r="MP50" s="20"/>
      <c r="MQ50" s="20"/>
      <c r="MR50" s="20"/>
      <c r="MS50" s="20"/>
      <c r="MT50" s="20"/>
      <c r="MU50" s="20"/>
      <c r="MV50" s="20"/>
      <c r="MW50" s="20"/>
      <c r="MX50" s="20"/>
      <c r="MY50" s="20"/>
      <c r="MZ50" s="20"/>
      <c r="NA50" s="20"/>
      <c r="NB50" s="20"/>
      <c r="NC50" s="20"/>
      <c r="ND50" s="20"/>
      <c r="NE50" s="20"/>
      <c r="NF50" s="20"/>
      <c r="NG50" s="20"/>
      <c r="NH50" s="20"/>
      <c r="NI50" s="20"/>
      <c r="NJ50" s="20"/>
      <c r="NK50" s="20"/>
      <c r="NL50" s="20"/>
      <c r="NM50" s="20"/>
      <c r="NN50" s="20"/>
      <c r="NO50" s="20"/>
      <c r="NP50" s="20"/>
      <c r="NQ50" s="20"/>
      <c r="NR50" s="20"/>
      <c r="NS50" s="20"/>
      <c r="NT50" s="20"/>
      <c r="NU50" s="20"/>
      <c r="NV50" s="20"/>
      <c r="NW50" s="20"/>
      <c r="NX50" s="20"/>
      <c r="NY50" s="20"/>
      <c r="NZ50" s="20"/>
      <c r="OA50" s="20"/>
      <c r="OB50" s="20"/>
      <c r="OC50" s="20"/>
      <c r="OD50" s="20"/>
      <c r="OE50" s="20"/>
      <c r="OF50" s="20"/>
      <c r="OG50" s="20"/>
      <c r="OH50" s="20"/>
      <c r="OI50" s="20"/>
      <c r="OJ50" s="20"/>
      <c r="OK50" s="20"/>
      <c r="OL50" s="20"/>
      <c r="OM50" s="20"/>
      <c r="ON50" s="20"/>
      <c r="OO50" s="20"/>
      <c r="OP50" s="20"/>
      <c r="OQ50" s="20"/>
      <c r="OR50" s="20"/>
      <c r="OS50" s="20"/>
      <c r="OT50" s="20"/>
      <c r="OU50" s="20"/>
      <c r="OV50" s="20"/>
      <c r="OW50" s="20"/>
      <c r="OX50" s="20"/>
      <c r="OY50" s="20"/>
      <c r="OZ50" s="20"/>
      <c r="PA50" s="20"/>
      <c r="PB50" s="20"/>
      <c r="PC50" s="20"/>
      <c r="PD50" s="20"/>
      <c r="PE50" s="20"/>
      <c r="PF50" s="20"/>
      <c r="PG50" s="20"/>
      <c r="PH50" s="20"/>
      <c r="PI50" s="20"/>
      <c r="PJ50" s="20"/>
      <c r="PK50" s="20"/>
      <c r="PL50" s="20"/>
      <c r="PM50" s="20"/>
      <c r="PN50" s="20"/>
      <c r="PO50" s="20"/>
      <c r="PP50" s="20"/>
      <c r="PQ50" s="20"/>
      <c r="PR50" s="20"/>
      <c r="PS50" s="20"/>
      <c r="PT50" s="20"/>
      <c r="PU50" s="20"/>
      <c r="PV50" s="20"/>
      <c r="PW50" s="20"/>
      <c r="PX50" s="20"/>
      <c r="PY50" s="20"/>
      <c r="PZ50" s="20"/>
      <c r="QA50" s="20"/>
      <c r="QB50" s="20"/>
      <c r="QC50" s="20"/>
      <c r="QD50" s="20"/>
    </row>
    <row r="51" spans="1:446" s="30" customFormat="1" ht="98.25" customHeight="1" x14ac:dyDescent="0.25">
      <c r="A51" s="54" t="s">
        <v>72</v>
      </c>
      <c r="B51" s="55">
        <v>455</v>
      </c>
      <c r="C51" s="21" t="s">
        <v>74</v>
      </c>
      <c r="D51" s="47" t="s">
        <v>121</v>
      </c>
      <c r="E51" s="50" t="s">
        <v>68</v>
      </c>
      <c r="F51" s="50">
        <v>3</v>
      </c>
      <c r="G51" s="50" t="s">
        <v>82</v>
      </c>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c r="IZ51" s="20"/>
      <c r="JA51" s="20"/>
      <c r="JB51" s="20"/>
      <c r="JC51" s="20"/>
      <c r="JD51" s="20"/>
      <c r="JE51" s="20"/>
      <c r="JF51" s="20"/>
      <c r="JG51" s="20"/>
      <c r="JH51" s="20"/>
      <c r="JI51" s="20"/>
      <c r="JJ51" s="20"/>
      <c r="JK51" s="20"/>
      <c r="JL51" s="20"/>
      <c r="JM51" s="20"/>
      <c r="JN51" s="20"/>
      <c r="JO51" s="20"/>
      <c r="JP51" s="20"/>
      <c r="JQ51" s="20"/>
      <c r="JR51" s="20"/>
      <c r="JS51" s="20"/>
      <c r="JT51" s="20"/>
      <c r="JU51" s="20"/>
      <c r="JV51" s="20"/>
      <c r="JW51" s="20"/>
      <c r="JX51" s="20"/>
      <c r="JY51" s="20"/>
      <c r="JZ51" s="20"/>
      <c r="KA51" s="20"/>
      <c r="KB51" s="20"/>
      <c r="KC51" s="20"/>
      <c r="KD51" s="20"/>
      <c r="KE51" s="20"/>
      <c r="KF51" s="20"/>
      <c r="KG51" s="20"/>
      <c r="KH51" s="20"/>
      <c r="KI51" s="20"/>
      <c r="KJ51" s="20"/>
      <c r="KK51" s="20"/>
      <c r="KL51" s="20"/>
      <c r="KM51" s="20"/>
      <c r="KN51" s="20"/>
      <c r="KO51" s="20"/>
      <c r="KP51" s="20"/>
      <c r="KQ51" s="20"/>
      <c r="KR51" s="20"/>
      <c r="KS51" s="20"/>
      <c r="KT51" s="20"/>
      <c r="KU51" s="20"/>
      <c r="KV51" s="20"/>
      <c r="KW51" s="20"/>
      <c r="KX51" s="20"/>
      <c r="KY51" s="20"/>
      <c r="KZ51" s="20"/>
      <c r="LA51" s="20"/>
      <c r="LB51" s="20"/>
      <c r="LC51" s="20"/>
      <c r="LD51" s="20"/>
      <c r="LE51" s="20"/>
      <c r="LF51" s="20"/>
      <c r="LG51" s="20"/>
      <c r="LH51" s="20"/>
      <c r="LI51" s="20"/>
      <c r="LJ51" s="20"/>
      <c r="LK51" s="20"/>
      <c r="LL51" s="20"/>
      <c r="LM51" s="20"/>
      <c r="LN51" s="20"/>
      <c r="LO51" s="20"/>
      <c r="LP51" s="20"/>
      <c r="LQ51" s="20"/>
      <c r="LR51" s="20"/>
      <c r="LS51" s="20"/>
      <c r="LT51" s="20"/>
      <c r="LU51" s="20"/>
      <c r="LV51" s="20"/>
      <c r="LW51" s="20"/>
      <c r="LX51" s="20"/>
      <c r="LY51" s="20"/>
      <c r="LZ51" s="20"/>
      <c r="MA51" s="20"/>
      <c r="MB51" s="20"/>
      <c r="MC51" s="20"/>
      <c r="MD51" s="20"/>
      <c r="ME51" s="20"/>
      <c r="MF51" s="20"/>
      <c r="MG51" s="20"/>
      <c r="MH51" s="20"/>
      <c r="MI51" s="20"/>
      <c r="MJ51" s="20"/>
      <c r="MK51" s="20"/>
      <c r="ML51" s="20"/>
      <c r="MM51" s="20"/>
      <c r="MN51" s="20"/>
      <c r="MO51" s="20"/>
      <c r="MP51" s="20"/>
      <c r="MQ51" s="20"/>
      <c r="MR51" s="20"/>
      <c r="MS51" s="20"/>
      <c r="MT51" s="20"/>
      <c r="MU51" s="20"/>
      <c r="MV51" s="20"/>
      <c r="MW51" s="20"/>
      <c r="MX51" s="20"/>
      <c r="MY51" s="20"/>
      <c r="MZ51" s="20"/>
      <c r="NA51" s="20"/>
      <c r="NB51" s="20"/>
      <c r="NC51" s="20"/>
      <c r="ND51" s="20"/>
      <c r="NE51" s="20"/>
      <c r="NF51" s="20"/>
      <c r="NG51" s="20"/>
      <c r="NH51" s="20"/>
      <c r="NI51" s="20"/>
      <c r="NJ51" s="20"/>
      <c r="NK51" s="20"/>
      <c r="NL51" s="20"/>
      <c r="NM51" s="20"/>
      <c r="NN51" s="20"/>
      <c r="NO51" s="20"/>
      <c r="NP51" s="20"/>
      <c r="NQ51" s="20"/>
      <c r="NR51" s="20"/>
      <c r="NS51" s="20"/>
      <c r="NT51" s="20"/>
      <c r="NU51" s="20"/>
      <c r="NV51" s="20"/>
      <c r="NW51" s="20"/>
      <c r="NX51" s="20"/>
      <c r="NY51" s="20"/>
      <c r="NZ51" s="20"/>
      <c r="OA51" s="20"/>
      <c r="OB51" s="20"/>
      <c r="OC51" s="20"/>
      <c r="OD51" s="20"/>
      <c r="OE51" s="20"/>
      <c r="OF51" s="20"/>
      <c r="OG51" s="20"/>
      <c r="OH51" s="20"/>
      <c r="OI51" s="20"/>
      <c r="OJ51" s="20"/>
      <c r="OK51" s="20"/>
      <c r="OL51" s="20"/>
      <c r="OM51" s="20"/>
      <c r="ON51" s="20"/>
      <c r="OO51" s="20"/>
      <c r="OP51" s="20"/>
      <c r="OQ51" s="20"/>
      <c r="OR51" s="20"/>
      <c r="OS51" s="20"/>
      <c r="OT51" s="20"/>
      <c r="OU51" s="20"/>
      <c r="OV51" s="20"/>
      <c r="OW51" s="20"/>
      <c r="OX51" s="20"/>
      <c r="OY51" s="20"/>
      <c r="OZ51" s="20"/>
      <c r="PA51" s="20"/>
      <c r="PB51" s="20"/>
      <c r="PC51" s="20"/>
      <c r="PD51" s="20"/>
      <c r="PE51" s="20"/>
      <c r="PF51" s="20"/>
      <c r="PG51" s="20"/>
      <c r="PH51" s="20"/>
      <c r="PI51" s="20"/>
      <c r="PJ51" s="20"/>
      <c r="PK51" s="20"/>
      <c r="PL51" s="20"/>
      <c r="PM51" s="20"/>
      <c r="PN51" s="20"/>
      <c r="PO51" s="20"/>
      <c r="PP51" s="20"/>
      <c r="PQ51" s="20"/>
      <c r="PR51" s="20"/>
      <c r="PS51" s="20"/>
      <c r="PT51" s="20"/>
      <c r="PU51" s="20"/>
      <c r="PV51" s="20"/>
      <c r="PW51" s="20"/>
      <c r="PX51" s="20"/>
      <c r="PY51" s="20"/>
      <c r="PZ51" s="20"/>
      <c r="QA51" s="20"/>
      <c r="QB51" s="20"/>
      <c r="QC51" s="20"/>
      <c r="QD51" s="20"/>
    </row>
    <row r="52" spans="1:446" s="30" customFormat="1" ht="88.5" customHeight="1" x14ac:dyDescent="0.25">
      <c r="A52" s="54" t="s">
        <v>75</v>
      </c>
      <c r="B52" s="55">
        <v>332</v>
      </c>
      <c r="C52" s="21" t="s">
        <v>76</v>
      </c>
      <c r="D52" s="47" t="s">
        <v>122</v>
      </c>
      <c r="E52" s="50" t="s">
        <v>68</v>
      </c>
      <c r="F52" s="50">
        <v>3</v>
      </c>
      <c r="G52" s="50" t="s">
        <v>82</v>
      </c>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c r="IZ52" s="20"/>
      <c r="JA52" s="20"/>
      <c r="JB52" s="20"/>
      <c r="JC52" s="20"/>
      <c r="JD52" s="20"/>
      <c r="JE52" s="20"/>
      <c r="JF52" s="20"/>
      <c r="JG52" s="20"/>
      <c r="JH52" s="20"/>
      <c r="JI52" s="20"/>
      <c r="JJ52" s="20"/>
      <c r="JK52" s="20"/>
      <c r="JL52" s="20"/>
      <c r="JM52" s="20"/>
      <c r="JN52" s="20"/>
      <c r="JO52" s="20"/>
      <c r="JP52" s="20"/>
      <c r="JQ52" s="20"/>
      <c r="JR52" s="20"/>
      <c r="JS52" s="20"/>
      <c r="JT52" s="20"/>
      <c r="JU52" s="20"/>
      <c r="JV52" s="20"/>
      <c r="JW52" s="20"/>
      <c r="JX52" s="20"/>
      <c r="JY52" s="20"/>
      <c r="JZ52" s="20"/>
      <c r="KA52" s="20"/>
      <c r="KB52" s="20"/>
      <c r="KC52" s="20"/>
      <c r="KD52" s="20"/>
      <c r="KE52" s="20"/>
      <c r="KF52" s="20"/>
      <c r="KG52" s="20"/>
      <c r="KH52" s="20"/>
      <c r="KI52" s="20"/>
      <c r="KJ52" s="20"/>
      <c r="KK52" s="20"/>
      <c r="KL52" s="20"/>
      <c r="KM52" s="20"/>
      <c r="KN52" s="20"/>
      <c r="KO52" s="20"/>
      <c r="KP52" s="20"/>
      <c r="KQ52" s="20"/>
      <c r="KR52" s="20"/>
      <c r="KS52" s="20"/>
      <c r="KT52" s="20"/>
      <c r="KU52" s="20"/>
      <c r="KV52" s="20"/>
      <c r="KW52" s="20"/>
      <c r="KX52" s="20"/>
      <c r="KY52" s="20"/>
      <c r="KZ52" s="20"/>
      <c r="LA52" s="20"/>
      <c r="LB52" s="20"/>
      <c r="LC52" s="20"/>
      <c r="LD52" s="20"/>
      <c r="LE52" s="20"/>
      <c r="LF52" s="20"/>
      <c r="LG52" s="20"/>
      <c r="LH52" s="20"/>
      <c r="LI52" s="20"/>
      <c r="LJ52" s="20"/>
      <c r="LK52" s="20"/>
      <c r="LL52" s="20"/>
      <c r="LM52" s="20"/>
      <c r="LN52" s="20"/>
      <c r="LO52" s="20"/>
      <c r="LP52" s="20"/>
      <c r="LQ52" s="20"/>
      <c r="LR52" s="20"/>
      <c r="LS52" s="20"/>
      <c r="LT52" s="20"/>
      <c r="LU52" s="20"/>
      <c r="LV52" s="20"/>
      <c r="LW52" s="20"/>
      <c r="LX52" s="20"/>
      <c r="LY52" s="20"/>
      <c r="LZ52" s="20"/>
      <c r="MA52" s="20"/>
      <c r="MB52" s="20"/>
      <c r="MC52" s="20"/>
      <c r="MD52" s="20"/>
      <c r="ME52" s="20"/>
      <c r="MF52" s="20"/>
      <c r="MG52" s="20"/>
      <c r="MH52" s="20"/>
      <c r="MI52" s="20"/>
      <c r="MJ52" s="20"/>
      <c r="MK52" s="20"/>
      <c r="ML52" s="20"/>
      <c r="MM52" s="20"/>
      <c r="MN52" s="20"/>
      <c r="MO52" s="20"/>
      <c r="MP52" s="20"/>
      <c r="MQ52" s="20"/>
      <c r="MR52" s="20"/>
      <c r="MS52" s="20"/>
      <c r="MT52" s="20"/>
      <c r="MU52" s="20"/>
      <c r="MV52" s="20"/>
      <c r="MW52" s="20"/>
      <c r="MX52" s="20"/>
      <c r="MY52" s="20"/>
      <c r="MZ52" s="20"/>
      <c r="NA52" s="20"/>
      <c r="NB52" s="20"/>
      <c r="NC52" s="20"/>
      <c r="ND52" s="20"/>
      <c r="NE52" s="20"/>
      <c r="NF52" s="20"/>
      <c r="NG52" s="20"/>
      <c r="NH52" s="20"/>
      <c r="NI52" s="20"/>
      <c r="NJ52" s="20"/>
      <c r="NK52" s="20"/>
      <c r="NL52" s="20"/>
      <c r="NM52" s="20"/>
      <c r="NN52" s="20"/>
      <c r="NO52" s="20"/>
      <c r="NP52" s="20"/>
      <c r="NQ52" s="20"/>
      <c r="NR52" s="20"/>
      <c r="NS52" s="20"/>
      <c r="NT52" s="20"/>
      <c r="NU52" s="20"/>
      <c r="NV52" s="20"/>
      <c r="NW52" s="20"/>
      <c r="NX52" s="20"/>
      <c r="NY52" s="20"/>
      <c r="NZ52" s="20"/>
      <c r="OA52" s="20"/>
      <c r="OB52" s="20"/>
      <c r="OC52" s="20"/>
      <c r="OD52" s="20"/>
      <c r="OE52" s="20"/>
      <c r="OF52" s="20"/>
      <c r="OG52" s="20"/>
      <c r="OH52" s="20"/>
      <c r="OI52" s="20"/>
      <c r="OJ52" s="20"/>
      <c r="OK52" s="20"/>
      <c r="OL52" s="20"/>
      <c r="OM52" s="20"/>
      <c r="ON52" s="20"/>
      <c r="OO52" s="20"/>
      <c r="OP52" s="20"/>
      <c r="OQ52" s="20"/>
      <c r="OR52" s="20"/>
      <c r="OS52" s="20"/>
      <c r="OT52" s="20"/>
      <c r="OU52" s="20"/>
      <c r="OV52" s="20"/>
      <c r="OW52" s="20"/>
      <c r="OX52" s="20"/>
      <c r="OY52" s="20"/>
      <c r="OZ52" s="20"/>
      <c r="PA52" s="20"/>
      <c r="PB52" s="20"/>
      <c r="PC52" s="20"/>
      <c r="PD52" s="20"/>
      <c r="PE52" s="20"/>
      <c r="PF52" s="20"/>
      <c r="PG52" s="20"/>
      <c r="PH52" s="20"/>
      <c r="PI52" s="20"/>
      <c r="PJ52" s="20"/>
      <c r="PK52" s="20"/>
      <c r="PL52" s="20"/>
      <c r="PM52" s="20"/>
      <c r="PN52" s="20"/>
      <c r="PO52" s="20"/>
      <c r="PP52" s="20"/>
      <c r="PQ52" s="20"/>
      <c r="PR52" s="20"/>
      <c r="PS52" s="20"/>
      <c r="PT52" s="20"/>
      <c r="PU52" s="20"/>
      <c r="PV52" s="20"/>
      <c r="PW52" s="20"/>
      <c r="PX52" s="20"/>
      <c r="PY52" s="20"/>
      <c r="PZ52" s="20"/>
      <c r="QA52" s="20"/>
      <c r="QB52" s="20"/>
      <c r="QC52" s="20"/>
      <c r="QD52" s="20"/>
    </row>
    <row r="53" spans="1:446" s="30" customFormat="1" ht="95.25" customHeight="1" x14ac:dyDescent="0.25">
      <c r="A53" s="54" t="s">
        <v>77</v>
      </c>
      <c r="B53" s="55">
        <v>385</v>
      </c>
      <c r="C53" s="21" t="s">
        <v>78</v>
      </c>
      <c r="D53" s="47" t="s">
        <v>123</v>
      </c>
      <c r="E53" s="50" t="s">
        <v>68</v>
      </c>
      <c r="F53" s="50">
        <v>3</v>
      </c>
      <c r="G53" s="50" t="s">
        <v>82</v>
      </c>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c r="IZ53" s="20"/>
      <c r="JA53" s="20"/>
      <c r="JB53" s="20"/>
      <c r="JC53" s="20"/>
      <c r="JD53" s="20"/>
      <c r="JE53" s="20"/>
      <c r="JF53" s="20"/>
      <c r="JG53" s="20"/>
      <c r="JH53" s="20"/>
      <c r="JI53" s="20"/>
      <c r="JJ53" s="20"/>
      <c r="JK53" s="20"/>
      <c r="JL53" s="20"/>
      <c r="JM53" s="20"/>
      <c r="JN53" s="20"/>
      <c r="JO53" s="20"/>
      <c r="JP53" s="20"/>
      <c r="JQ53" s="20"/>
      <c r="JR53" s="20"/>
      <c r="JS53" s="20"/>
      <c r="JT53" s="20"/>
      <c r="JU53" s="20"/>
      <c r="JV53" s="20"/>
      <c r="JW53" s="20"/>
      <c r="JX53" s="20"/>
      <c r="JY53" s="20"/>
      <c r="JZ53" s="20"/>
      <c r="KA53" s="20"/>
      <c r="KB53" s="20"/>
      <c r="KC53" s="20"/>
      <c r="KD53" s="20"/>
      <c r="KE53" s="20"/>
      <c r="KF53" s="20"/>
      <c r="KG53" s="20"/>
      <c r="KH53" s="20"/>
      <c r="KI53" s="20"/>
      <c r="KJ53" s="20"/>
      <c r="KK53" s="20"/>
      <c r="KL53" s="20"/>
      <c r="KM53" s="20"/>
      <c r="KN53" s="20"/>
      <c r="KO53" s="20"/>
      <c r="KP53" s="20"/>
      <c r="KQ53" s="20"/>
      <c r="KR53" s="20"/>
      <c r="KS53" s="20"/>
      <c r="KT53" s="20"/>
      <c r="KU53" s="20"/>
      <c r="KV53" s="20"/>
      <c r="KW53" s="20"/>
      <c r="KX53" s="20"/>
      <c r="KY53" s="20"/>
      <c r="KZ53" s="20"/>
      <c r="LA53" s="20"/>
      <c r="LB53" s="20"/>
      <c r="LC53" s="20"/>
      <c r="LD53" s="20"/>
      <c r="LE53" s="20"/>
      <c r="LF53" s="20"/>
      <c r="LG53" s="20"/>
      <c r="LH53" s="20"/>
      <c r="LI53" s="20"/>
      <c r="LJ53" s="20"/>
      <c r="LK53" s="20"/>
      <c r="LL53" s="20"/>
      <c r="LM53" s="20"/>
      <c r="LN53" s="20"/>
      <c r="LO53" s="20"/>
      <c r="LP53" s="20"/>
      <c r="LQ53" s="20"/>
      <c r="LR53" s="20"/>
      <c r="LS53" s="20"/>
      <c r="LT53" s="20"/>
      <c r="LU53" s="20"/>
      <c r="LV53" s="20"/>
      <c r="LW53" s="20"/>
      <c r="LX53" s="20"/>
      <c r="LY53" s="20"/>
      <c r="LZ53" s="20"/>
      <c r="MA53" s="20"/>
      <c r="MB53" s="20"/>
      <c r="MC53" s="20"/>
      <c r="MD53" s="20"/>
      <c r="ME53" s="20"/>
      <c r="MF53" s="20"/>
      <c r="MG53" s="20"/>
      <c r="MH53" s="20"/>
      <c r="MI53" s="20"/>
      <c r="MJ53" s="20"/>
      <c r="MK53" s="20"/>
      <c r="ML53" s="20"/>
      <c r="MM53" s="20"/>
      <c r="MN53" s="20"/>
      <c r="MO53" s="20"/>
      <c r="MP53" s="20"/>
      <c r="MQ53" s="20"/>
      <c r="MR53" s="20"/>
      <c r="MS53" s="20"/>
      <c r="MT53" s="20"/>
      <c r="MU53" s="20"/>
      <c r="MV53" s="20"/>
      <c r="MW53" s="20"/>
      <c r="MX53" s="20"/>
      <c r="MY53" s="20"/>
      <c r="MZ53" s="20"/>
      <c r="NA53" s="20"/>
      <c r="NB53" s="20"/>
      <c r="NC53" s="20"/>
      <c r="ND53" s="20"/>
      <c r="NE53" s="20"/>
      <c r="NF53" s="20"/>
      <c r="NG53" s="20"/>
      <c r="NH53" s="20"/>
      <c r="NI53" s="20"/>
      <c r="NJ53" s="20"/>
      <c r="NK53" s="20"/>
      <c r="NL53" s="20"/>
      <c r="NM53" s="20"/>
      <c r="NN53" s="20"/>
      <c r="NO53" s="20"/>
      <c r="NP53" s="20"/>
      <c r="NQ53" s="20"/>
      <c r="NR53" s="20"/>
      <c r="NS53" s="20"/>
      <c r="NT53" s="20"/>
      <c r="NU53" s="20"/>
      <c r="NV53" s="20"/>
      <c r="NW53" s="20"/>
      <c r="NX53" s="20"/>
      <c r="NY53" s="20"/>
      <c r="NZ53" s="20"/>
      <c r="OA53" s="20"/>
      <c r="OB53" s="20"/>
      <c r="OC53" s="20"/>
      <c r="OD53" s="20"/>
      <c r="OE53" s="20"/>
      <c r="OF53" s="20"/>
      <c r="OG53" s="20"/>
      <c r="OH53" s="20"/>
      <c r="OI53" s="20"/>
      <c r="OJ53" s="20"/>
      <c r="OK53" s="20"/>
      <c r="OL53" s="20"/>
      <c r="OM53" s="20"/>
      <c r="ON53" s="20"/>
      <c r="OO53" s="20"/>
      <c r="OP53" s="20"/>
      <c r="OQ53" s="20"/>
      <c r="OR53" s="20"/>
      <c r="OS53" s="20"/>
      <c r="OT53" s="20"/>
      <c r="OU53" s="20"/>
      <c r="OV53" s="20"/>
      <c r="OW53" s="20"/>
      <c r="OX53" s="20"/>
      <c r="OY53" s="20"/>
      <c r="OZ53" s="20"/>
      <c r="PA53" s="20"/>
      <c r="PB53" s="20"/>
      <c r="PC53" s="20"/>
      <c r="PD53" s="20"/>
      <c r="PE53" s="20"/>
      <c r="PF53" s="20"/>
      <c r="PG53" s="20"/>
      <c r="PH53" s="20"/>
      <c r="PI53" s="20"/>
      <c r="PJ53" s="20"/>
      <c r="PK53" s="20"/>
      <c r="PL53" s="20"/>
      <c r="PM53" s="20"/>
      <c r="PN53" s="20"/>
      <c r="PO53" s="20"/>
      <c r="PP53" s="20"/>
      <c r="PQ53" s="20"/>
      <c r="PR53" s="20"/>
      <c r="PS53" s="20"/>
      <c r="PT53" s="20"/>
      <c r="PU53" s="20"/>
      <c r="PV53" s="20"/>
      <c r="PW53" s="20"/>
      <c r="PX53" s="20"/>
      <c r="PY53" s="20"/>
      <c r="PZ53" s="20"/>
      <c r="QA53" s="20"/>
      <c r="QB53" s="20"/>
      <c r="QC53" s="20"/>
      <c r="QD53" s="20"/>
    </row>
    <row r="54" spans="1:446" s="30" customFormat="1" ht="30" x14ac:dyDescent="0.25">
      <c r="A54" s="54" t="s">
        <v>77</v>
      </c>
      <c r="B54" s="55">
        <v>558</v>
      </c>
      <c r="C54" s="21" t="s">
        <v>79</v>
      </c>
      <c r="D54" s="47" t="s">
        <v>124</v>
      </c>
      <c r="E54" s="50" t="s">
        <v>68</v>
      </c>
      <c r="F54" s="50">
        <v>3</v>
      </c>
      <c r="G54" s="50" t="s">
        <v>82</v>
      </c>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c r="IZ54" s="20"/>
      <c r="JA54" s="20"/>
      <c r="JB54" s="20"/>
      <c r="JC54" s="20"/>
      <c r="JD54" s="20"/>
      <c r="JE54" s="20"/>
      <c r="JF54" s="20"/>
      <c r="JG54" s="20"/>
      <c r="JH54" s="20"/>
      <c r="JI54" s="20"/>
      <c r="JJ54" s="20"/>
      <c r="JK54" s="20"/>
      <c r="JL54" s="20"/>
      <c r="JM54" s="20"/>
      <c r="JN54" s="20"/>
      <c r="JO54" s="20"/>
      <c r="JP54" s="20"/>
      <c r="JQ54" s="20"/>
      <c r="JR54" s="20"/>
      <c r="JS54" s="20"/>
      <c r="JT54" s="20"/>
      <c r="JU54" s="20"/>
      <c r="JV54" s="20"/>
      <c r="JW54" s="20"/>
      <c r="JX54" s="20"/>
      <c r="JY54" s="20"/>
      <c r="JZ54" s="20"/>
      <c r="KA54" s="20"/>
      <c r="KB54" s="20"/>
      <c r="KC54" s="20"/>
      <c r="KD54" s="20"/>
      <c r="KE54" s="20"/>
      <c r="KF54" s="20"/>
      <c r="KG54" s="20"/>
      <c r="KH54" s="20"/>
      <c r="KI54" s="20"/>
      <c r="KJ54" s="20"/>
      <c r="KK54" s="20"/>
      <c r="KL54" s="20"/>
      <c r="KM54" s="20"/>
      <c r="KN54" s="20"/>
      <c r="KO54" s="20"/>
      <c r="KP54" s="20"/>
      <c r="KQ54" s="20"/>
      <c r="KR54" s="20"/>
      <c r="KS54" s="20"/>
      <c r="KT54" s="20"/>
      <c r="KU54" s="20"/>
      <c r="KV54" s="20"/>
      <c r="KW54" s="20"/>
      <c r="KX54" s="20"/>
      <c r="KY54" s="20"/>
      <c r="KZ54" s="20"/>
      <c r="LA54" s="20"/>
      <c r="LB54" s="20"/>
      <c r="LC54" s="20"/>
      <c r="LD54" s="20"/>
      <c r="LE54" s="20"/>
      <c r="LF54" s="20"/>
      <c r="LG54" s="20"/>
      <c r="LH54" s="20"/>
      <c r="LI54" s="20"/>
      <c r="LJ54" s="20"/>
      <c r="LK54" s="20"/>
      <c r="LL54" s="20"/>
      <c r="LM54" s="20"/>
      <c r="LN54" s="20"/>
      <c r="LO54" s="20"/>
      <c r="LP54" s="20"/>
      <c r="LQ54" s="20"/>
      <c r="LR54" s="20"/>
      <c r="LS54" s="20"/>
      <c r="LT54" s="20"/>
      <c r="LU54" s="20"/>
      <c r="LV54" s="20"/>
      <c r="LW54" s="20"/>
      <c r="LX54" s="20"/>
      <c r="LY54" s="20"/>
      <c r="LZ54" s="20"/>
      <c r="MA54" s="20"/>
      <c r="MB54" s="20"/>
      <c r="MC54" s="20"/>
      <c r="MD54" s="20"/>
      <c r="ME54" s="20"/>
      <c r="MF54" s="20"/>
      <c r="MG54" s="20"/>
      <c r="MH54" s="20"/>
      <c r="MI54" s="20"/>
      <c r="MJ54" s="20"/>
      <c r="MK54" s="20"/>
      <c r="ML54" s="20"/>
      <c r="MM54" s="20"/>
      <c r="MN54" s="20"/>
      <c r="MO54" s="20"/>
      <c r="MP54" s="20"/>
      <c r="MQ54" s="20"/>
      <c r="MR54" s="20"/>
      <c r="MS54" s="20"/>
      <c r="MT54" s="20"/>
      <c r="MU54" s="20"/>
      <c r="MV54" s="20"/>
      <c r="MW54" s="20"/>
      <c r="MX54" s="20"/>
      <c r="MY54" s="20"/>
      <c r="MZ54" s="20"/>
      <c r="NA54" s="20"/>
      <c r="NB54" s="20"/>
      <c r="NC54" s="20"/>
      <c r="ND54" s="20"/>
      <c r="NE54" s="20"/>
      <c r="NF54" s="20"/>
      <c r="NG54" s="20"/>
      <c r="NH54" s="20"/>
      <c r="NI54" s="20"/>
      <c r="NJ54" s="20"/>
      <c r="NK54" s="20"/>
      <c r="NL54" s="20"/>
      <c r="NM54" s="20"/>
      <c r="NN54" s="20"/>
      <c r="NO54" s="20"/>
      <c r="NP54" s="20"/>
      <c r="NQ54" s="20"/>
      <c r="NR54" s="20"/>
      <c r="NS54" s="20"/>
      <c r="NT54" s="20"/>
      <c r="NU54" s="20"/>
      <c r="NV54" s="20"/>
      <c r="NW54" s="20"/>
      <c r="NX54" s="20"/>
      <c r="NY54" s="20"/>
      <c r="NZ54" s="20"/>
      <c r="OA54" s="20"/>
      <c r="OB54" s="20"/>
      <c r="OC54" s="20"/>
      <c r="OD54" s="20"/>
      <c r="OE54" s="20"/>
      <c r="OF54" s="20"/>
      <c r="OG54" s="20"/>
      <c r="OH54" s="20"/>
      <c r="OI54" s="20"/>
      <c r="OJ54" s="20"/>
      <c r="OK54" s="20"/>
      <c r="OL54" s="20"/>
      <c r="OM54" s="20"/>
      <c r="ON54" s="20"/>
      <c r="OO54" s="20"/>
      <c r="OP54" s="20"/>
      <c r="OQ54" s="20"/>
      <c r="OR54" s="20"/>
      <c r="OS54" s="20"/>
      <c r="OT54" s="20"/>
      <c r="OU54" s="20"/>
      <c r="OV54" s="20"/>
      <c r="OW54" s="20"/>
      <c r="OX54" s="20"/>
      <c r="OY54" s="20"/>
      <c r="OZ54" s="20"/>
      <c r="PA54" s="20"/>
      <c r="PB54" s="20"/>
      <c r="PC54" s="20"/>
      <c r="PD54" s="20"/>
      <c r="PE54" s="20"/>
      <c r="PF54" s="20"/>
      <c r="PG54" s="20"/>
      <c r="PH54" s="20"/>
      <c r="PI54" s="20"/>
      <c r="PJ54" s="20"/>
      <c r="PK54" s="20"/>
      <c r="PL54" s="20"/>
      <c r="PM54" s="20"/>
      <c r="PN54" s="20"/>
      <c r="PO54" s="20"/>
      <c r="PP54" s="20"/>
      <c r="PQ54" s="20"/>
      <c r="PR54" s="20"/>
      <c r="PS54" s="20"/>
      <c r="PT54" s="20"/>
      <c r="PU54" s="20"/>
      <c r="PV54" s="20"/>
      <c r="PW54" s="20"/>
      <c r="PX54" s="20"/>
      <c r="PY54" s="20"/>
      <c r="PZ54" s="20"/>
      <c r="QA54" s="20"/>
      <c r="QB54" s="20"/>
      <c r="QC54" s="20"/>
      <c r="QD54" s="20"/>
    </row>
    <row r="55" spans="1:446" s="30" customFormat="1" ht="15.75" x14ac:dyDescent="0.25">
      <c r="A55" s="54" t="s">
        <v>77</v>
      </c>
      <c r="B55" s="55">
        <v>361</v>
      </c>
      <c r="C55" s="21" t="s">
        <v>80</v>
      </c>
      <c r="D55" s="47" t="s">
        <v>125</v>
      </c>
      <c r="E55" s="50" t="s">
        <v>68</v>
      </c>
      <c r="F55" s="50">
        <v>3</v>
      </c>
      <c r="G55" s="50" t="s">
        <v>82</v>
      </c>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c r="IZ55" s="20"/>
      <c r="JA55" s="20"/>
      <c r="JB55" s="20"/>
      <c r="JC55" s="20"/>
      <c r="JD55" s="20"/>
      <c r="JE55" s="20"/>
      <c r="JF55" s="20"/>
      <c r="JG55" s="20"/>
      <c r="JH55" s="20"/>
      <c r="JI55" s="20"/>
      <c r="JJ55" s="20"/>
      <c r="JK55" s="20"/>
      <c r="JL55" s="20"/>
      <c r="JM55" s="20"/>
      <c r="JN55" s="20"/>
      <c r="JO55" s="20"/>
      <c r="JP55" s="20"/>
      <c r="JQ55" s="20"/>
      <c r="JR55" s="20"/>
      <c r="JS55" s="20"/>
      <c r="JT55" s="20"/>
      <c r="JU55" s="20"/>
      <c r="JV55" s="20"/>
      <c r="JW55" s="20"/>
      <c r="JX55" s="20"/>
      <c r="JY55" s="20"/>
      <c r="JZ55" s="20"/>
      <c r="KA55" s="20"/>
      <c r="KB55" s="20"/>
      <c r="KC55" s="20"/>
      <c r="KD55" s="20"/>
      <c r="KE55" s="20"/>
      <c r="KF55" s="20"/>
      <c r="KG55" s="20"/>
      <c r="KH55" s="20"/>
      <c r="KI55" s="20"/>
      <c r="KJ55" s="20"/>
      <c r="KK55" s="20"/>
      <c r="KL55" s="20"/>
      <c r="KM55" s="20"/>
      <c r="KN55" s="20"/>
      <c r="KO55" s="20"/>
      <c r="KP55" s="20"/>
      <c r="KQ55" s="20"/>
      <c r="KR55" s="20"/>
      <c r="KS55" s="20"/>
      <c r="KT55" s="20"/>
      <c r="KU55" s="20"/>
      <c r="KV55" s="20"/>
      <c r="KW55" s="20"/>
      <c r="KX55" s="20"/>
      <c r="KY55" s="20"/>
      <c r="KZ55" s="20"/>
      <c r="LA55" s="20"/>
      <c r="LB55" s="20"/>
      <c r="LC55" s="20"/>
      <c r="LD55" s="20"/>
      <c r="LE55" s="20"/>
      <c r="LF55" s="20"/>
      <c r="LG55" s="20"/>
      <c r="LH55" s="20"/>
      <c r="LI55" s="20"/>
      <c r="LJ55" s="20"/>
      <c r="LK55" s="20"/>
      <c r="LL55" s="20"/>
      <c r="LM55" s="20"/>
      <c r="LN55" s="20"/>
      <c r="LO55" s="20"/>
      <c r="LP55" s="20"/>
      <c r="LQ55" s="20"/>
      <c r="LR55" s="20"/>
      <c r="LS55" s="20"/>
      <c r="LT55" s="20"/>
      <c r="LU55" s="20"/>
      <c r="LV55" s="20"/>
      <c r="LW55" s="20"/>
      <c r="LX55" s="20"/>
      <c r="LY55" s="20"/>
      <c r="LZ55" s="20"/>
      <c r="MA55" s="20"/>
      <c r="MB55" s="20"/>
      <c r="MC55" s="20"/>
      <c r="MD55" s="20"/>
      <c r="ME55" s="20"/>
      <c r="MF55" s="20"/>
      <c r="MG55" s="20"/>
      <c r="MH55" s="20"/>
      <c r="MI55" s="20"/>
      <c r="MJ55" s="20"/>
      <c r="MK55" s="20"/>
      <c r="ML55" s="20"/>
      <c r="MM55" s="20"/>
      <c r="MN55" s="20"/>
      <c r="MO55" s="20"/>
      <c r="MP55" s="20"/>
      <c r="MQ55" s="20"/>
      <c r="MR55" s="20"/>
      <c r="MS55" s="20"/>
      <c r="MT55" s="20"/>
      <c r="MU55" s="20"/>
      <c r="MV55" s="20"/>
      <c r="MW55" s="20"/>
      <c r="MX55" s="20"/>
      <c r="MY55" s="20"/>
      <c r="MZ55" s="20"/>
      <c r="NA55" s="20"/>
      <c r="NB55" s="20"/>
      <c r="NC55" s="20"/>
      <c r="ND55" s="20"/>
      <c r="NE55" s="20"/>
      <c r="NF55" s="20"/>
      <c r="NG55" s="20"/>
      <c r="NH55" s="20"/>
      <c r="NI55" s="20"/>
      <c r="NJ55" s="20"/>
      <c r="NK55" s="20"/>
      <c r="NL55" s="20"/>
      <c r="NM55" s="20"/>
      <c r="NN55" s="20"/>
      <c r="NO55" s="20"/>
      <c r="NP55" s="20"/>
      <c r="NQ55" s="20"/>
      <c r="NR55" s="20"/>
      <c r="NS55" s="20"/>
      <c r="NT55" s="20"/>
      <c r="NU55" s="20"/>
      <c r="NV55" s="20"/>
      <c r="NW55" s="20"/>
      <c r="NX55" s="20"/>
      <c r="NY55" s="20"/>
      <c r="NZ55" s="20"/>
      <c r="OA55" s="20"/>
      <c r="OB55" s="20"/>
      <c r="OC55" s="20"/>
      <c r="OD55" s="20"/>
      <c r="OE55" s="20"/>
      <c r="OF55" s="20"/>
      <c r="OG55" s="20"/>
      <c r="OH55" s="20"/>
      <c r="OI55" s="20"/>
      <c r="OJ55" s="20"/>
      <c r="OK55" s="20"/>
      <c r="OL55" s="20"/>
      <c r="OM55" s="20"/>
      <c r="ON55" s="20"/>
      <c r="OO55" s="20"/>
      <c r="OP55" s="20"/>
      <c r="OQ55" s="20"/>
      <c r="OR55" s="20"/>
      <c r="OS55" s="20"/>
      <c r="OT55" s="20"/>
      <c r="OU55" s="20"/>
      <c r="OV55" s="20"/>
      <c r="OW55" s="20"/>
      <c r="OX55" s="20"/>
      <c r="OY55" s="20"/>
      <c r="OZ55" s="20"/>
      <c r="PA55" s="20"/>
      <c r="PB55" s="20"/>
      <c r="PC55" s="20"/>
      <c r="PD55" s="20"/>
      <c r="PE55" s="20"/>
      <c r="PF55" s="20"/>
      <c r="PG55" s="20"/>
      <c r="PH55" s="20"/>
      <c r="PI55" s="20"/>
      <c r="PJ55" s="20"/>
      <c r="PK55" s="20"/>
      <c r="PL55" s="20"/>
      <c r="PM55" s="20"/>
      <c r="PN55" s="20"/>
      <c r="PO55" s="20"/>
      <c r="PP55" s="20"/>
      <c r="PQ55" s="20"/>
      <c r="PR55" s="20"/>
      <c r="PS55" s="20"/>
      <c r="PT55" s="20"/>
      <c r="PU55" s="20"/>
      <c r="PV55" s="20"/>
      <c r="PW55" s="20"/>
      <c r="PX55" s="20"/>
      <c r="PY55" s="20"/>
      <c r="PZ55" s="20"/>
      <c r="QA55" s="20"/>
      <c r="QB55" s="20"/>
      <c r="QC55" s="20"/>
      <c r="QD55" s="20"/>
    </row>
    <row r="56" spans="1:446" s="30" customFormat="1" ht="99" customHeight="1" x14ac:dyDescent="0.25">
      <c r="A56" s="54" t="s">
        <v>81</v>
      </c>
      <c r="B56" s="55">
        <v>331</v>
      </c>
      <c r="C56" s="21" t="s">
        <v>140</v>
      </c>
      <c r="D56" s="47" t="s">
        <v>141</v>
      </c>
      <c r="E56" s="50" t="s">
        <v>68</v>
      </c>
      <c r="F56" s="50">
        <v>3</v>
      </c>
      <c r="G56" s="50" t="s">
        <v>82</v>
      </c>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c r="IZ56" s="20"/>
      <c r="JA56" s="20"/>
      <c r="JB56" s="20"/>
      <c r="JC56" s="20"/>
      <c r="JD56" s="20"/>
      <c r="JE56" s="20"/>
      <c r="JF56" s="20"/>
      <c r="JG56" s="20"/>
      <c r="JH56" s="20"/>
      <c r="JI56" s="20"/>
      <c r="JJ56" s="20"/>
      <c r="JK56" s="20"/>
      <c r="JL56" s="20"/>
      <c r="JM56" s="20"/>
      <c r="JN56" s="20"/>
      <c r="JO56" s="20"/>
      <c r="JP56" s="20"/>
      <c r="JQ56" s="20"/>
      <c r="JR56" s="20"/>
      <c r="JS56" s="20"/>
      <c r="JT56" s="20"/>
      <c r="JU56" s="20"/>
      <c r="JV56" s="20"/>
      <c r="JW56" s="20"/>
      <c r="JX56" s="20"/>
      <c r="JY56" s="20"/>
      <c r="JZ56" s="20"/>
      <c r="KA56" s="20"/>
      <c r="KB56" s="20"/>
      <c r="KC56" s="20"/>
      <c r="KD56" s="20"/>
      <c r="KE56" s="20"/>
      <c r="KF56" s="20"/>
      <c r="KG56" s="20"/>
      <c r="KH56" s="20"/>
      <c r="KI56" s="20"/>
      <c r="KJ56" s="20"/>
      <c r="KK56" s="20"/>
      <c r="KL56" s="20"/>
      <c r="KM56" s="20"/>
      <c r="KN56" s="20"/>
      <c r="KO56" s="20"/>
      <c r="KP56" s="20"/>
      <c r="KQ56" s="20"/>
      <c r="KR56" s="20"/>
      <c r="KS56" s="20"/>
      <c r="KT56" s="20"/>
      <c r="KU56" s="20"/>
      <c r="KV56" s="20"/>
      <c r="KW56" s="20"/>
      <c r="KX56" s="20"/>
      <c r="KY56" s="20"/>
      <c r="KZ56" s="20"/>
      <c r="LA56" s="20"/>
      <c r="LB56" s="20"/>
      <c r="LC56" s="20"/>
      <c r="LD56" s="20"/>
      <c r="LE56" s="20"/>
      <c r="LF56" s="20"/>
      <c r="LG56" s="20"/>
      <c r="LH56" s="20"/>
      <c r="LI56" s="20"/>
      <c r="LJ56" s="20"/>
      <c r="LK56" s="20"/>
      <c r="LL56" s="20"/>
      <c r="LM56" s="20"/>
      <c r="LN56" s="20"/>
      <c r="LO56" s="20"/>
      <c r="LP56" s="20"/>
      <c r="LQ56" s="20"/>
      <c r="LR56" s="20"/>
      <c r="LS56" s="20"/>
      <c r="LT56" s="20"/>
      <c r="LU56" s="20"/>
      <c r="LV56" s="20"/>
      <c r="LW56" s="20"/>
      <c r="LX56" s="20"/>
      <c r="LY56" s="20"/>
      <c r="LZ56" s="20"/>
      <c r="MA56" s="20"/>
      <c r="MB56" s="20"/>
      <c r="MC56" s="20"/>
      <c r="MD56" s="20"/>
      <c r="ME56" s="20"/>
      <c r="MF56" s="20"/>
      <c r="MG56" s="20"/>
      <c r="MH56" s="20"/>
      <c r="MI56" s="20"/>
      <c r="MJ56" s="20"/>
      <c r="MK56" s="20"/>
      <c r="ML56" s="20"/>
      <c r="MM56" s="20"/>
      <c r="MN56" s="20"/>
      <c r="MO56" s="20"/>
      <c r="MP56" s="20"/>
      <c r="MQ56" s="20"/>
      <c r="MR56" s="20"/>
      <c r="MS56" s="20"/>
      <c r="MT56" s="20"/>
      <c r="MU56" s="20"/>
      <c r="MV56" s="20"/>
      <c r="MW56" s="20"/>
      <c r="MX56" s="20"/>
      <c r="MY56" s="20"/>
      <c r="MZ56" s="20"/>
      <c r="NA56" s="20"/>
      <c r="NB56" s="20"/>
      <c r="NC56" s="20"/>
      <c r="ND56" s="20"/>
      <c r="NE56" s="20"/>
      <c r="NF56" s="20"/>
      <c r="NG56" s="20"/>
      <c r="NH56" s="20"/>
      <c r="NI56" s="20"/>
      <c r="NJ56" s="20"/>
      <c r="NK56" s="20"/>
      <c r="NL56" s="20"/>
      <c r="NM56" s="20"/>
      <c r="NN56" s="20"/>
      <c r="NO56" s="20"/>
      <c r="NP56" s="20"/>
      <c r="NQ56" s="20"/>
      <c r="NR56" s="20"/>
      <c r="NS56" s="20"/>
      <c r="NT56" s="20"/>
      <c r="NU56" s="20"/>
      <c r="NV56" s="20"/>
      <c r="NW56" s="20"/>
      <c r="NX56" s="20"/>
      <c r="NY56" s="20"/>
      <c r="NZ56" s="20"/>
      <c r="OA56" s="20"/>
      <c r="OB56" s="20"/>
      <c r="OC56" s="20"/>
      <c r="OD56" s="20"/>
      <c r="OE56" s="20"/>
      <c r="OF56" s="20"/>
      <c r="OG56" s="20"/>
      <c r="OH56" s="20"/>
      <c r="OI56" s="20"/>
      <c r="OJ56" s="20"/>
      <c r="OK56" s="20"/>
      <c r="OL56" s="20"/>
      <c r="OM56" s="20"/>
      <c r="ON56" s="20"/>
      <c r="OO56" s="20"/>
      <c r="OP56" s="20"/>
      <c r="OQ56" s="20"/>
      <c r="OR56" s="20"/>
      <c r="OS56" s="20"/>
      <c r="OT56" s="20"/>
      <c r="OU56" s="20"/>
      <c r="OV56" s="20"/>
      <c r="OW56" s="20"/>
      <c r="OX56" s="20"/>
      <c r="OY56" s="20"/>
      <c r="OZ56" s="20"/>
      <c r="PA56" s="20"/>
      <c r="PB56" s="20"/>
      <c r="PC56" s="20"/>
      <c r="PD56" s="20"/>
      <c r="PE56" s="20"/>
      <c r="PF56" s="20"/>
      <c r="PG56" s="20"/>
      <c r="PH56" s="20"/>
      <c r="PI56" s="20"/>
      <c r="PJ56" s="20"/>
      <c r="PK56" s="20"/>
      <c r="PL56" s="20"/>
      <c r="PM56" s="20"/>
      <c r="PN56" s="20"/>
      <c r="PO56" s="20"/>
      <c r="PP56" s="20"/>
      <c r="PQ56" s="20"/>
      <c r="PR56" s="20"/>
      <c r="PS56" s="20"/>
      <c r="PT56" s="20"/>
      <c r="PU56" s="20"/>
      <c r="PV56" s="20"/>
      <c r="PW56" s="20"/>
      <c r="PX56" s="20"/>
      <c r="PY56" s="20"/>
      <c r="PZ56" s="20"/>
      <c r="QA56" s="20"/>
      <c r="QB56" s="20"/>
      <c r="QC56" s="20"/>
      <c r="QD56" s="20"/>
    </row>
    <row r="57" spans="1:446" s="5" customFormat="1" ht="91.15" customHeight="1" x14ac:dyDescent="0.35">
      <c r="A57" s="70" t="s">
        <v>26</v>
      </c>
      <c r="B57" s="71"/>
      <c r="C57" s="71"/>
      <c r="D57" s="71"/>
      <c r="E57" s="72"/>
      <c r="F57" s="29">
        <v>6</v>
      </c>
      <c r="G57" s="52" t="s">
        <v>3</v>
      </c>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row>
    <row r="58" spans="1:446" ht="84" customHeight="1" x14ac:dyDescent="0.25">
      <c r="A58" s="85" t="s">
        <v>17</v>
      </c>
      <c r="B58" s="86"/>
      <c r="C58" s="86"/>
      <c r="D58" s="86"/>
      <c r="E58" s="86"/>
      <c r="F58" s="86"/>
      <c r="G58" s="87"/>
    </row>
    <row r="59" spans="1:446" s="30" customFormat="1" ht="51" x14ac:dyDescent="0.25">
      <c r="A59" s="32" t="s">
        <v>10</v>
      </c>
      <c r="B59" s="6" t="s">
        <v>11</v>
      </c>
      <c r="C59" s="7" t="s">
        <v>0</v>
      </c>
      <c r="D59" s="46" t="s">
        <v>1</v>
      </c>
      <c r="E59" s="48" t="s">
        <v>23</v>
      </c>
      <c r="F59" s="12" t="s">
        <v>2</v>
      </c>
      <c r="G59" s="6" t="s">
        <v>4</v>
      </c>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0"/>
      <c r="NH59" s="20"/>
      <c r="NI59" s="20"/>
      <c r="NJ59" s="20"/>
      <c r="NK59" s="20"/>
      <c r="NL59" s="20"/>
      <c r="NM59" s="20"/>
      <c r="NN59" s="20"/>
      <c r="NO59" s="20"/>
      <c r="NP59" s="20"/>
      <c r="NQ59" s="20"/>
      <c r="NR59" s="20"/>
      <c r="NS59" s="20"/>
      <c r="NT59" s="20"/>
      <c r="NU59" s="20"/>
      <c r="NV59" s="20"/>
      <c r="NW59" s="20"/>
      <c r="NX59" s="20"/>
      <c r="NY59" s="20"/>
      <c r="NZ59" s="20"/>
      <c r="OA59" s="20"/>
      <c r="OB59" s="20"/>
      <c r="OC59" s="20"/>
      <c r="OD59" s="20"/>
      <c r="OE59" s="20"/>
      <c r="OF59" s="20"/>
      <c r="OG59" s="20"/>
      <c r="OH59" s="20"/>
      <c r="OI59" s="20"/>
      <c r="OJ59" s="20"/>
      <c r="OK59" s="20"/>
      <c r="OL59" s="20"/>
      <c r="OM59" s="20"/>
      <c r="ON59" s="20"/>
      <c r="OO59" s="20"/>
      <c r="OP59" s="20"/>
      <c r="OQ59" s="20"/>
      <c r="OR59" s="20"/>
      <c r="OS59" s="20"/>
      <c r="OT59" s="20"/>
      <c r="OU59" s="20"/>
      <c r="OV59" s="20"/>
      <c r="OW59" s="20"/>
      <c r="OX59" s="20"/>
      <c r="OY59" s="20"/>
      <c r="OZ59" s="20"/>
      <c r="PA59" s="20"/>
      <c r="PB59" s="20"/>
      <c r="PC59" s="20"/>
      <c r="PD59" s="20"/>
      <c r="PE59" s="20"/>
      <c r="PF59" s="20"/>
      <c r="PG59" s="20"/>
      <c r="PH59" s="20"/>
      <c r="PI59" s="20"/>
      <c r="PJ59" s="20"/>
      <c r="PK59" s="20"/>
      <c r="PL59" s="20"/>
      <c r="PM59" s="20"/>
      <c r="PN59" s="20"/>
      <c r="PO59" s="20"/>
      <c r="PP59" s="20"/>
      <c r="PQ59" s="20"/>
      <c r="PR59" s="20"/>
      <c r="PS59" s="20"/>
      <c r="PT59" s="20"/>
      <c r="PU59" s="20"/>
      <c r="PV59" s="20"/>
      <c r="PW59" s="20"/>
      <c r="PX59" s="20"/>
      <c r="PY59" s="20"/>
      <c r="PZ59" s="20"/>
      <c r="QA59" s="20"/>
      <c r="QB59" s="20"/>
      <c r="QC59" s="20"/>
      <c r="QD59" s="20"/>
    </row>
    <row r="60" spans="1:446" ht="51" customHeight="1" x14ac:dyDescent="0.25">
      <c r="A60" s="30"/>
      <c r="B60" s="19"/>
      <c r="C60" s="21" t="s">
        <v>144</v>
      </c>
      <c r="D60" s="47"/>
      <c r="E60" s="50" t="s">
        <v>83</v>
      </c>
      <c r="F60" s="50">
        <v>7</v>
      </c>
      <c r="G60" s="50" t="s">
        <v>82</v>
      </c>
    </row>
    <row r="61" spans="1:446" ht="41.25" customHeight="1" x14ac:dyDescent="0.25">
      <c r="A61" s="30"/>
      <c r="B61" s="19"/>
      <c r="C61" s="21" t="s">
        <v>142</v>
      </c>
      <c r="D61" s="25"/>
      <c r="E61" s="50" t="s">
        <v>83</v>
      </c>
      <c r="F61" s="50">
        <v>6</v>
      </c>
      <c r="G61" s="50" t="s">
        <v>69</v>
      </c>
    </row>
    <row r="62" spans="1:446" ht="42" customHeight="1" x14ac:dyDescent="0.25">
      <c r="A62" s="30"/>
      <c r="B62" s="19"/>
      <c r="C62" s="21" t="s">
        <v>130</v>
      </c>
      <c r="D62" s="25"/>
      <c r="E62" s="50" t="s">
        <v>83</v>
      </c>
      <c r="F62" s="50">
        <v>3</v>
      </c>
      <c r="G62" s="50" t="s">
        <v>82</v>
      </c>
    </row>
    <row r="63" spans="1:446" ht="66.75" customHeight="1" x14ac:dyDescent="0.25">
      <c r="A63" s="30"/>
      <c r="B63" s="19"/>
      <c r="C63" s="21" t="s">
        <v>143</v>
      </c>
      <c r="D63" s="25"/>
      <c r="E63" s="50" t="s">
        <v>83</v>
      </c>
      <c r="F63" s="50">
        <v>6</v>
      </c>
      <c r="G63" s="50" t="s">
        <v>69</v>
      </c>
    </row>
    <row r="64" spans="1:446" ht="36.75" customHeight="1" x14ac:dyDescent="0.25">
      <c r="A64" s="30"/>
      <c r="B64" s="19"/>
      <c r="C64" s="21" t="s">
        <v>129</v>
      </c>
      <c r="D64" s="25"/>
      <c r="E64" s="50" t="s">
        <v>83</v>
      </c>
      <c r="F64" s="50">
        <v>3</v>
      </c>
      <c r="G64" s="50" t="s">
        <v>82</v>
      </c>
    </row>
    <row r="65" spans="1:7" ht="24.75" customHeight="1" x14ac:dyDescent="0.25">
      <c r="A65" s="30"/>
      <c r="B65" s="19"/>
      <c r="C65" s="21" t="s">
        <v>84</v>
      </c>
      <c r="D65" s="25"/>
      <c r="E65" s="50" t="s">
        <v>83</v>
      </c>
      <c r="F65" s="50">
        <v>21</v>
      </c>
      <c r="G65" s="50" t="s">
        <v>69</v>
      </c>
    </row>
    <row r="66" spans="1:7" ht="18.75" x14ac:dyDescent="0.25">
      <c r="A66" s="67" t="s">
        <v>27</v>
      </c>
      <c r="B66" s="68"/>
      <c r="C66" s="68"/>
      <c r="D66" s="68"/>
      <c r="E66" s="69"/>
      <c r="F66" s="13">
        <f>SUM(F60:F65)</f>
        <v>46</v>
      </c>
      <c r="G66" s="51" t="s">
        <v>3</v>
      </c>
    </row>
    <row r="67" spans="1:7" x14ac:dyDescent="0.25">
      <c r="A67" s="78"/>
      <c r="B67" s="79"/>
      <c r="C67" s="80"/>
      <c r="D67" s="80"/>
      <c r="E67" s="80"/>
      <c r="F67" s="80"/>
      <c r="G67" s="81"/>
    </row>
    <row r="68" spans="1:7" ht="18.75" x14ac:dyDescent="0.25">
      <c r="A68" s="41"/>
      <c r="B68" s="42"/>
      <c r="C68" s="35" t="s">
        <v>5</v>
      </c>
      <c r="D68" s="65" t="s">
        <v>12</v>
      </c>
      <c r="E68" s="66"/>
      <c r="F68" s="8">
        <f>SUM(F29)</f>
        <v>47</v>
      </c>
      <c r="G68" s="2" t="s">
        <v>3</v>
      </c>
    </row>
    <row r="69" spans="1:7" x14ac:dyDescent="0.25">
      <c r="B69" s="43"/>
      <c r="C69" s="10"/>
      <c r="D69" s="65" t="s">
        <v>16</v>
      </c>
      <c r="E69" s="66"/>
      <c r="F69" s="8">
        <f>SUM(F39)</f>
        <v>21</v>
      </c>
      <c r="G69" s="2" t="s">
        <v>3</v>
      </c>
    </row>
    <row r="70" spans="1:7" x14ac:dyDescent="0.25">
      <c r="B70" s="43"/>
      <c r="C70" s="10"/>
      <c r="D70" s="65" t="s">
        <v>13</v>
      </c>
      <c r="E70" s="66"/>
      <c r="F70" s="8">
        <f>SUM(F57)</f>
        <v>6</v>
      </c>
      <c r="G70" s="2" t="s">
        <v>3</v>
      </c>
    </row>
    <row r="71" spans="1:7" x14ac:dyDescent="0.25">
      <c r="B71" s="43"/>
      <c r="C71" s="10"/>
      <c r="D71" s="65" t="s">
        <v>15</v>
      </c>
      <c r="E71" s="66"/>
      <c r="F71" s="8">
        <f>SUM(F66)</f>
        <v>46</v>
      </c>
      <c r="G71" s="2" t="s">
        <v>3</v>
      </c>
    </row>
    <row r="72" spans="1:7" ht="18.75" x14ac:dyDescent="0.25">
      <c r="B72" s="39"/>
      <c r="C72" s="36"/>
      <c r="D72" s="67" t="s">
        <v>6</v>
      </c>
      <c r="E72" s="69"/>
      <c r="F72" s="15">
        <f>SUM(F68,F69,F70,F71)</f>
        <v>120</v>
      </c>
      <c r="G72" s="31" t="s">
        <v>3</v>
      </c>
    </row>
    <row r="73" spans="1:7" ht="37.5" x14ac:dyDescent="0.25">
      <c r="B73" s="39"/>
      <c r="C73" s="37" t="s">
        <v>14</v>
      </c>
      <c r="D73" s="73"/>
      <c r="E73" s="74"/>
      <c r="F73" s="9"/>
      <c r="G73" s="2"/>
    </row>
    <row r="74" spans="1:7" x14ac:dyDescent="0.25">
      <c r="B74" s="40"/>
      <c r="C74" s="38"/>
      <c r="D74" s="75" t="s">
        <v>7</v>
      </c>
      <c r="E74" s="76"/>
      <c r="F74" s="17" t="s">
        <v>29</v>
      </c>
      <c r="G74" s="16" t="s">
        <v>3</v>
      </c>
    </row>
    <row r="75" spans="1:7" x14ac:dyDescent="0.25">
      <c r="B75" s="40"/>
      <c r="C75" s="38"/>
      <c r="D75" s="75" t="s">
        <v>8</v>
      </c>
      <c r="E75" s="76"/>
      <c r="F75" s="17" t="s">
        <v>29</v>
      </c>
      <c r="G75" s="16" t="s">
        <v>3</v>
      </c>
    </row>
    <row r="76" spans="1:7" ht="18.75" x14ac:dyDescent="0.25">
      <c r="B76" s="40"/>
      <c r="C76" s="38"/>
      <c r="D76" s="63" t="s">
        <v>9</v>
      </c>
      <c r="E76" s="64"/>
      <c r="F76" s="18" t="e">
        <f>F74/F75</f>
        <v>#VALUE!</v>
      </c>
      <c r="G76" s="16" t="s">
        <v>3</v>
      </c>
    </row>
  </sheetData>
  <protectedRanges>
    <protectedRange password="DD83" sqref="F68:F72" name="Summary of Total Program Hours"/>
    <protectedRange password="DD83" sqref="F66" name="Free Electives"/>
    <protectedRange password="DD83" sqref="F29" name="Core Courses Function"/>
    <protectedRange password="DD83" sqref="E39" name="Courses Required for Program Tracks"/>
    <protectedRange sqref="E39" name="Range3"/>
    <protectedRange password="DD83" sqref="F57" name="Guided Electives"/>
    <protectedRange password="DD83" sqref="F74:F76" name="Information Completed by PIE"/>
  </protectedRanges>
  <mergeCells count="19">
    <mergeCell ref="A1:G1"/>
    <mergeCell ref="A67:G67"/>
    <mergeCell ref="A40:G40"/>
    <mergeCell ref="A58:G58"/>
    <mergeCell ref="A30:G30"/>
    <mergeCell ref="D29:E29"/>
    <mergeCell ref="A2:D2"/>
    <mergeCell ref="D76:E76"/>
    <mergeCell ref="D71:E71"/>
    <mergeCell ref="A39:E39"/>
    <mergeCell ref="A57:E57"/>
    <mergeCell ref="A66:E66"/>
    <mergeCell ref="D72:E72"/>
    <mergeCell ref="D68:E68"/>
    <mergeCell ref="D69:E69"/>
    <mergeCell ref="D73:E73"/>
    <mergeCell ref="D70:E70"/>
    <mergeCell ref="D74:E74"/>
    <mergeCell ref="D75:E75"/>
  </mergeCells>
  <pageMargins left="0.7" right="0.7" top="0.75" bottom="0.75" header="0.3" footer="0.3"/>
  <pageSetup scale="42" orientation="landscape" verticalDpi="599" r:id="rId1"/>
  <headerFooter>
    <oddFooter>&amp;C&amp;P</oddFooter>
  </headerFooter>
  <rowBreaks count="1" manualBreakCount="1">
    <brk id="29"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1093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1093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Sheet1</vt:lpstr>
      <vt:lpstr>Sheet2</vt:lpstr>
      <vt:lpstr>Sheet3</vt:lpstr>
      <vt:lpstr>Sheet1!Check447</vt:lpstr>
      <vt:lpstr>Sheet1!Check448</vt:lpstr>
      <vt:lpstr>Sheet1!Check449</vt:lpstr>
      <vt:lpstr>Sheet1!Check450</vt:lpstr>
      <vt:lpstr>Sheet1!Check451</vt:lpstr>
      <vt:lpstr>Sheet1!Check452</vt:lpstr>
      <vt:lpstr>Sheet1!Check468</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Forgie, Cynthia</cp:lastModifiedBy>
  <cp:lastPrinted>2012-01-27T17:00:23Z</cp:lastPrinted>
  <dcterms:created xsi:type="dcterms:W3CDTF">2012-01-27T14:55:34Z</dcterms:created>
  <dcterms:modified xsi:type="dcterms:W3CDTF">2025-08-05T22:00:00Z</dcterms:modified>
</cp:coreProperties>
</file>