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5/HOLSITIC SPORTS COACHING GRAD CERT CEHD 4.2.2025/"/>
    </mc:Choice>
  </mc:AlternateContent>
  <xr:revisionPtr revIDLastSave="0" documentId="8_{5AE3A7AB-1835-41CE-BD39-A6961F67E78F}"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Sheet1!$E$7</definedName>
    <definedName name="Check450" localSheetId="0">Sheet1!$E$17</definedName>
    <definedName name="Check451" localSheetId="0">Sheet1!$E$18</definedName>
    <definedName name="Check452" localSheetId="0">Sheet1!$E$19</definedName>
    <definedName name="Check468" localSheetId="0">Sheet1!$E$8</definedName>
    <definedName name="Check469" localSheetId="0">Sheet1!$E$17</definedName>
    <definedName name="Check470" localSheetId="0">Sheet1!$E$18</definedName>
    <definedName name="Check471" localSheetId="0">Sheet1!$E$19</definedName>
    <definedName name="_xlnm.Print_Area" localSheetId="0">Sheet1!$A$1:$G$47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17" i="1" l="1"/>
  <c r="F37" i="1" l="1"/>
  <c r="F42" i="1" s="1"/>
  <c r="F24" i="1"/>
  <c r="F40" i="1" l="1"/>
  <c r="F47" i="1" l="1"/>
  <c r="F39" i="1" l="1"/>
  <c r="F43" i="1" l="1"/>
</calcChain>
</file>

<file path=xl/sharedStrings.xml><?xml version="1.0" encoding="utf-8"?>
<sst xmlns="http://schemas.openxmlformats.org/spreadsheetml/2006/main" count="122" uniqueCount="57">
  <si>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</si>
  <si>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</si>
  <si>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</si>
  <si>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</si>
  <si>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</si>
  <si>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</si>
  <si>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</si>
  <si>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</si>
  <si>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</si>
  <si>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</si>
  <si>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</si>
  <si>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</si>
  <si>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</si>
  <si>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</si>
  <si>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</si>
  <si>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</si>
  <si>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</si>
  <si>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</si>
  <si>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</si>
  <si>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</si>
  <si>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</si>
  <si>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</si>
  <si>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</si>
  <si>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</si>
  <si>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</si>
  <si>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</si>
  <si>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</si>
  <si>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</si>
  <si>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</si>
  <si>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</si>
  <si>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HSS</t>
  </si>
  <si>
    <t>N</t>
  </si>
  <si>
    <t>Ethical Practices and Decision-Making in Coaching Holistic Education</t>
  </si>
  <si>
    <t>Interpersonal Skills and Leadership in Sport Coaching</t>
  </si>
  <si>
    <t>Creating a Positive and Inclusive Sport Environment</t>
  </si>
  <si>
    <t>Coach’s Journey: Striving for Continuous Improvement</t>
  </si>
  <si>
    <t>The course is designed to empower sport coaches to continuously enhance their coaching practice through self-reflection, mentorship, professional development, evaluation, and self-care. Coaches will learn effective strategies to reflect on their coaching decisions, develop evaluation strategies to monitor and improve team performance, seek ongoing learning opportunities, engage in mentoring and communities of practice, and maintain work-life harmony to manage stress and prevent burnout. This course fosters a growth mindset and a commitment to lifelong learning, providing coaches with the tools they need to continually evolve and improve as coaches roader social community.</t>
  </si>
  <si>
    <t>The course focuses on the skills and decision-making required to adapt training and competition plans. Coaches will learn how to adjust periodization/season plans based on athlete needs and assessment practices. They will also develop strategic decision-making skills to make adjustments or changes during competitions. The course emphasizes the importance of monitoring athlete progression, physical and mental health, and maintaining self-control to facilitate effective decision-making.</t>
  </si>
  <si>
    <t>The course focuses on the implementation of strategies for evaluating athlete training, development, and performance. Coaches will learn how to engage athletes in a process of continuous self-assessment and reflection to foster responsibility for their own learning and development. The course emphasizes evidence-based strategies and tools for evaluating athlete progress, as well as the incorporation of athlete input in decision-making processes.</t>
  </si>
  <si>
    <t>The course focuses on the pedagogical strategies and instructional methods employed by sport coaches. Coaches will learn the skills, elements of skill combinations, techniques, competition strategies, and tactics specific to their sport. The course emphasizes the use of diverse pedagogical approaches and teaching principles to facilitate athlete development and optimize competitive performance. Coaches will also explore motivational techniques to enhance athlete engagement during practices and competitions</t>
  </si>
  <si>
    <t>The course focuses on equipping sport coaches with the skills and knowledge necessary to effectively plan practices and prepare athletes for competition. Coaches will learn how to create seasonal and annual plans, design appropriate progressions, incorporate competition strategies and mental skills, and develop intentional strategies to promote life skills. The course emphasizes the importance of understanding effective contest management and lays the foundation for successful coaching through comprehensive planning</t>
  </si>
  <si>
    <t>This course aims to equip coaches with the knowledge and skills to create a positive sport climate that maximizes physical, psychological, and social benefits for athletes. Coaches will learn strategies to promote participation, foster a supportive and enjoyable environment, prioritize athlete well-being, and implement inclusive practices aligned with legal and ethical guidelines.</t>
  </si>
  <si>
    <t>The course provides coaches with essential knowledge and skills to reduce injuries, respond to emergencies, support injured athletes, and promote nutritional practices that ensure the health and safety of athletes. Coaches will learn about safe training principles, emergency response procedures, sports medicine collaboration, and sound nutritional practices. This course emphasizes the importance of providing immediate and appropriate care, supporting athletes during recovery, and advocating for drug-free sport participation.</t>
  </si>
  <si>
    <t>The course is designed to equip sport coaches with the knowledge and skills necessary to establish an emotionally and physically safe environment for athletes. Coaches will learn and implement practices outlined by sport organizations, coaching science, and state and federal laws. This course focuses on creating a respectful climate, preventing harassment and abuse, collaborating with program directors to fulfill legal responsibilities, identifying and mitigating injury risks, and promoting the overall well-being of participants.</t>
  </si>
  <si>
    <t>This course focuses on developing coaches’ competencies in effectively communicating, collaborating, educating, and supporting all stakeholders associated with the sport program. Coaches will learn interpersonal skills, sociocultural competencies, and leadership principles to build positive relationships, embrace diversity, and foster professionalism with athletes, administrators, assistant coaches, support staff, referees, sports medicine professionals, program supporters, parents, and the media.</t>
  </si>
  <si>
    <t>This course aims to equip coaches with a deep understanding of ethical principles, behaviors, and decision-making processes within the context of coaching. Coaches will learn to abide by codes of conduct, model and teach ethical behavior, and develop an ethical decision-making framework to ensure the ethical development of athletes.</t>
  </si>
  <si>
    <t>This course focuses on helping coaches establish a clear vision, set goals, and effectively manage their sport programs. Coaches will learn about strategic planning principles, goal-setting strategies, program compliance, community needs, and responsible resource management.</t>
  </si>
  <si>
    <t>This course focuses on equipping coaches with the knowledge and skills to prioritize athlete development, enhance physical literacy, and promote lifelong physical activity. Coaches will learn about athlete-centered coaching philosophies and the principles associated with long-term athlete development, such as the American Development Model.</t>
  </si>
  <si>
    <t>C</t>
  </si>
  <si>
    <t>Athlete-Centered Coaching and Long-Term Athlete Development</t>
  </si>
  <si>
    <t>Adaptive Coaching Strategies</t>
  </si>
  <si>
    <t>Effective Assessment Strategies</t>
  </si>
  <si>
    <t>Effective Teaching and Instruction</t>
  </si>
  <si>
    <t>Planning for Success</t>
  </si>
  <si>
    <t>Training Principles &amp; Procedures for Injury Prevention</t>
  </si>
  <si>
    <t>Creating a Respectful and Safe Sport Environment</t>
  </si>
  <si>
    <t>Strategic Planning and Program Management in Sport Coaching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</si>
</sst>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91">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0" fillId="0" borderId="1" xfId="0" applyBorder="1" applyAlignment="1">
      <alignment horizontal="center" vertical="center"/>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7"/>
  <sheetViews>
    <sheetView tabSelected="1" view="pageBreakPreview" topLeftCell="A3" zoomScale="68" zoomScaleNormal="68" zoomScaleSheetLayoutView="68" workbookViewId="0">
      <selection activeCell="C8" sqref="C8"/>
    </sheetView>
  </sheetViews>
  <sheetFormatPr defaultColWidth="8.6640625" defaultRowHeight="14.4" x14ac:dyDescent="0.3"/>
  <cols>
    <col min="1" max="1" width="16.44140625" customWidth="1"/>
    <col min="2" max="2" width="26.33203125" style="1" customWidth="1"/>
    <col min="3" max="3" width="71.44140625" style="1" customWidth="1"/>
    <col min="4" max="4" width="126" style="1" customWidth="1"/>
    <col min="5" max="5" width="21.6640625" style="1" customWidth="1"/>
    <col min="6" max="6" width="12.44140625" style="1" customWidth="1"/>
    <col min="7" max="7" width="15.44140625" style="1" customWidth="1"/>
    <col min="8" max="222" width="8.6640625" style="21"/>
  </cols>
  <sheetData>
    <row r="1" spans="1:7" ht="34.5" customHeight="1" x14ac:dyDescent="0.3">
      <c r="A1" s="79" t="s">
        <v>28</v>
      </c>
      <c r="B1" s="79"/>
      <c r="C1" s="79"/>
      <c r="D1" s="79"/>
      <c r="E1" s="79"/>
      <c r="F1" s="79"/>
      <c r="G1" s="79"/>
    </row>
    <row r="2" spans="1:7" ht="36" customHeight="1" x14ac:dyDescent="0.45">
      <c r="A2" s="90" t="s">
        <v>18</v>
      </c>
      <c r="B2" s="90"/>
      <c r="C2" s="90"/>
      <c r="D2" s="90"/>
      <c r="E2" s="46"/>
      <c r="F2" s="46"/>
      <c r="G2" s="47"/>
    </row>
    <row r="3" spans="1:7" ht="92.25" customHeight="1" x14ac:dyDescent="0.3">
      <c r="A3" s="34" t="s">
        <v>10</v>
      </c>
      <c r="B3" s="7" t="s">
        <v>11</v>
      </c>
      <c r="C3" s="8" t="s">
        <v>0</v>
      </c>
      <c r="D3" s="7" t="s">
        <v>1</v>
      </c>
      <c r="E3" s="7" t="s">
        <v>19</v>
      </c>
      <c r="F3" s="7" t="s">
        <v>2</v>
      </c>
      <c r="G3" s="7" t="s">
        <v>4</v>
      </c>
    </row>
    <row r="4" spans="1:7" s="21" customFormat="1" ht="64.95" customHeight="1" x14ac:dyDescent="0.3">
      <c r="A4" s="32" t="s">
        <v>30</v>
      </c>
      <c r="B4" s="53">
        <v>508</v>
      </c>
      <c r="C4" s="22" t="s">
        <v>49</v>
      </c>
      <c r="D4" s="20" t="s">
        <v>47</v>
      </c>
      <c r="E4" s="55" t="s">
        <v>48</v>
      </c>
      <c r="F4" s="56">
        <v>1</v>
      </c>
      <c r="G4" s="56" t="s">
        <v>31</v>
      </c>
    </row>
    <row r="5" spans="1:7" s="21" customFormat="1" ht="72.75" customHeight="1" x14ac:dyDescent="0.3">
      <c r="A5" s="32" t="s">
        <v>30</v>
      </c>
      <c r="B5" s="53">
        <v>509</v>
      </c>
      <c r="C5" s="22" t="s">
        <v>56</v>
      </c>
      <c r="D5" s="20" t="s">
        <v>46</v>
      </c>
      <c r="E5" s="55" t="s">
        <v>48</v>
      </c>
      <c r="F5" s="56">
        <v>1</v>
      </c>
      <c r="G5" s="56" t="s">
        <v>31</v>
      </c>
    </row>
    <row r="6" spans="1:7" s="21" customFormat="1" ht="54" customHeight="1" x14ac:dyDescent="0.3">
      <c r="A6" s="32" t="s">
        <v>30</v>
      </c>
      <c r="B6" s="53">
        <v>510</v>
      </c>
      <c r="C6" s="22" t="s">
        <v>32</v>
      </c>
      <c r="D6" s="20" t="s">
        <v>45</v>
      </c>
      <c r="E6" s="55" t="s">
        <v>48</v>
      </c>
      <c r="F6" s="56">
        <v>1</v>
      </c>
      <c r="G6" s="56" t="s">
        <v>31</v>
      </c>
    </row>
    <row r="7" spans="1:7" s="21" customFormat="1" ht="47.55" customHeight="1" x14ac:dyDescent="0.3">
      <c r="A7" s="32" t="s">
        <v>30</v>
      </c>
      <c r="B7" s="53">
        <v>511</v>
      </c>
      <c r="C7" s="22" t="s">
        <v>33</v>
      </c>
      <c r="D7" s="20" t="s">
        <v>44</v>
      </c>
      <c r="E7" s="56" t="s">
        <v>48</v>
      </c>
      <c r="F7" s="56">
        <v>1</v>
      </c>
      <c r="G7" s="56" t="s">
        <v>31</v>
      </c>
    </row>
    <row r="8" spans="1:7" s="21" customFormat="1" ht="48" customHeight="1" x14ac:dyDescent="0.3">
      <c r="A8" s="32" t="s">
        <v>30</v>
      </c>
      <c r="B8" s="53">
        <v>512</v>
      </c>
      <c r="C8" s="22" t="s">
        <v>55</v>
      </c>
      <c r="D8" s="20" t="s">
        <v>43</v>
      </c>
      <c r="E8" s="56" t="s">
        <v>48</v>
      </c>
      <c r="F8" s="56">
        <v>1</v>
      </c>
      <c r="G8" s="56" t="s">
        <v>31</v>
      </c>
    </row>
    <row r="9" spans="1:7" s="21" customFormat="1" ht="77.55" customHeight="1" x14ac:dyDescent="0.3">
      <c r="A9" s="32" t="s">
        <v>30</v>
      </c>
      <c r="B9" s="54">
        <v>513</v>
      </c>
      <c r="C9" s="22" t="s">
        <v>54</v>
      </c>
      <c r="D9" s="20" t="s">
        <v>42</v>
      </c>
      <c r="E9" s="57" t="s">
        <v>48</v>
      </c>
      <c r="F9" s="56">
        <v>2</v>
      </c>
      <c r="G9" s="56" t="s">
        <v>31</v>
      </c>
    </row>
    <row r="10" spans="1:7" s="21" customFormat="1" ht="62.55" customHeight="1" x14ac:dyDescent="0.3">
      <c r="A10" s="32" t="s">
        <v>30</v>
      </c>
      <c r="B10" s="54">
        <v>514</v>
      </c>
      <c r="C10" s="22" t="s">
        <v>34</v>
      </c>
      <c r="D10" s="20" t="s">
        <v>41</v>
      </c>
      <c r="E10" s="57" t="s">
        <v>48</v>
      </c>
      <c r="F10" s="56">
        <v>1</v>
      </c>
      <c r="G10" s="56" t="s">
        <v>31</v>
      </c>
    </row>
    <row r="11" spans="1:7" s="21" customFormat="1" ht="52.2" customHeight="1" x14ac:dyDescent="0.3">
      <c r="A11" s="32" t="s">
        <v>30</v>
      </c>
      <c r="B11" s="54">
        <v>515</v>
      </c>
      <c r="C11" s="22" t="s">
        <v>53</v>
      </c>
      <c r="D11" s="20" t="s">
        <v>40</v>
      </c>
      <c r="E11" s="57" t="s">
        <v>48</v>
      </c>
      <c r="F11" s="56">
        <v>2</v>
      </c>
      <c r="G11" s="56" t="s">
        <v>31</v>
      </c>
    </row>
    <row r="12" spans="1:7" s="21" customFormat="1" ht="61.95" customHeight="1" x14ac:dyDescent="0.3">
      <c r="A12" s="32" t="s">
        <v>30</v>
      </c>
      <c r="B12" s="54">
        <v>516</v>
      </c>
      <c r="C12" s="22" t="s">
        <v>52</v>
      </c>
      <c r="D12" s="20" t="s">
        <v>39</v>
      </c>
      <c r="E12" s="57" t="s">
        <v>48</v>
      </c>
      <c r="F12" s="56">
        <v>1</v>
      </c>
      <c r="G12" s="56" t="s">
        <v>31</v>
      </c>
    </row>
    <row r="13" spans="1:7" s="21" customFormat="1" ht="58.2" customHeight="1" x14ac:dyDescent="0.3">
      <c r="A13" s="32" t="s">
        <v>30</v>
      </c>
      <c r="B13" s="54">
        <v>517</v>
      </c>
      <c r="C13" s="22" t="s">
        <v>51</v>
      </c>
      <c r="D13" s="20" t="s">
        <v>38</v>
      </c>
      <c r="E13" s="57" t="s">
        <v>48</v>
      </c>
      <c r="F13" s="56">
        <v>1</v>
      </c>
      <c r="G13" s="56" t="s">
        <v>31</v>
      </c>
    </row>
    <row r="14" spans="1:7" s="21" customFormat="1" ht="92.25" customHeight="1" x14ac:dyDescent="0.3">
      <c r="A14" s="32" t="s">
        <v>30</v>
      </c>
      <c r="B14" s="53">
        <v>518</v>
      </c>
      <c r="C14" s="22" t="s">
        <v>50</v>
      </c>
      <c r="D14" s="20" t="s">
        <v>37</v>
      </c>
      <c r="E14" s="57" t="s">
        <v>48</v>
      </c>
      <c r="F14" s="56">
        <v>1</v>
      </c>
      <c r="G14" s="56" t="s">
        <v>31</v>
      </c>
    </row>
    <row r="15" spans="1:7" s="21" customFormat="1" ht="98.25" customHeight="1" x14ac:dyDescent="0.3">
      <c r="A15" s="32" t="s">
        <v>30</v>
      </c>
      <c r="B15" s="53">
        <v>519</v>
      </c>
      <c r="C15" s="22" t="s">
        <v>35</v>
      </c>
      <c r="D15" s="20" t="s">
        <v>36</v>
      </c>
      <c r="E15" s="57" t="s">
        <v>48</v>
      </c>
      <c r="F15" s="56">
        <v>2</v>
      </c>
      <c r="G15" s="56" t="s">
        <v>31</v>
      </c>
    </row>
    <row r="16" spans="1:7" ht="75" customHeight="1" x14ac:dyDescent="0.3">
      <c r="A16" s="32"/>
      <c r="B16" s="54"/>
      <c r="C16" s="22"/>
      <c r="D16" s="20"/>
      <c r="E16" s="57"/>
      <c r="F16" s="56"/>
      <c r="G16" s="56" t="s">
        <v>31</v>
      </c>
    </row>
    <row r="17" spans="1:446" s="5" customFormat="1" ht="85.95" customHeight="1" x14ac:dyDescent="0.3">
      <c r="A17" s="35"/>
      <c r="B17" s="36"/>
      <c r="C17" s="12"/>
      <c r="D17" s="70" t="s">
        <v>24</v>
      </c>
      <c r="E17" s="71"/>
      <c r="F17" s="15">
        <f>SUM(F4:F16)</f>
        <v>15</v>
      </c>
      <c r="G17" s="60" t="s">
        <v>3</v>
      </c>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row>
    <row r="18" spans="1:446" s="3" customFormat="1" ht="79.5" customHeight="1" x14ac:dyDescent="0.3">
      <c r="A18" s="87" t="s">
        <v>20</v>
      </c>
      <c r="B18" s="88"/>
      <c r="C18" s="88"/>
      <c r="D18" s="88"/>
      <c r="E18" s="88"/>
      <c r="F18" s="88"/>
      <c r="G18" s="89"/>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row>
    <row r="19" spans="1:446" s="23" customFormat="1" ht="51.75" customHeight="1" x14ac:dyDescent="0.3">
      <c r="A19" s="34" t="s">
        <v>10</v>
      </c>
      <c r="B19" s="7" t="s">
        <v>11</v>
      </c>
      <c r="C19" s="8" t="s">
        <v>0</v>
      </c>
      <c r="D19" s="48" t="s">
        <v>1</v>
      </c>
      <c r="E19" s="50" t="s">
        <v>21</v>
      </c>
      <c r="F19" s="13" t="s">
        <v>2</v>
      </c>
      <c r="G19" s="7" t="s">
        <v>4</v>
      </c>
    </row>
    <row r="20" spans="1:446" s="23" customFormat="1" ht="18" customHeight="1" x14ac:dyDescent="0.3">
      <c r="A20" s="24"/>
      <c r="B20" s="20"/>
      <c r="C20" s="22"/>
      <c r="D20" s="49"/>
      <c r="E20" s="20"/>
      <c r="F20" s="56"/>
      <c r="G20" s="56"/>
    </row>
    <row r="21" spans="1:446" s="23" customFormat="1" ht="18" customHeight="1" x14ac:dyDescent="0.3">
      <c r="A21" s="24"/>
      <c r="B21" s="20"/>
      <c r="C21" s="22"/>
      <c r="D21" s="49"/>
      <c r="E21" s="20"/>
      <c r="F21" s="56"/>
      <c r="G21" s="56"/>
    </row>
    <row r="22" spans="1:446" s="3" customFormat="1" ht="19.5" customHeight="1" x14ac:dyDescent="0.3">
      <c r="A22" s="24"/>
      <c r="B22" s="20"/>
      <c r="C22" s="22"/>
      <c r="D22" s="49"/>
      <c r="E22" s="20"/>
      <c r="F22" s="56"/>
      <c r="G22" s="56"/>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row>
    <row r="23" spans="1:446" ht="68.25" customHeight="1" x14ac:dyDescent="0.3">
      <c r="A23" s="4"/>
      <c r="B23" s="4"/>
      <c r="C23" s="4"/>
      <c r="D23" s="49"/>
      <c r="E23" s="20"/>
      <c r="F23" s="61"/>
      <c r="G23" s="61"/>
    </row>
    <row r="24" spans="1:446" ht="56.25" customHeight="1" x14ac:dyDescent="0.3">
      <c r="A24" s="69" t="s">
        <v>25</v>
      </c>
      <c r="B24" s="70"/>
      <c r="C24" s="70"/>
      <c r="D24" s="70"/>
      <c r="E24" s="71"/>
      <c r="F24" s="15">
        <f>SUM(F20:F23)</f>
        <v>0</v>
      </c>
      <c r="G24" s="60" t="s">
        <v>3</v>
      </c>
    </row>
    <row r="25" spans="1:446" ht="75" customHeight="1" x14ac:dyDescent="0.3">
      <c r="A25" s="84" t="s">
        <v>22</v>
      </c>
      <c r="B25" s="85"/>
      <c r="C25" s="85"/>
      <c r="D25" s="85"/>
      <c r="E25" s="85"/>
      <c r="F25" s="85"/>
      <c r="G25" s="86"/>
    </row>
    <row r="26" spans="1:446" s="32" customFormat="1" ht="74.55" customHeight="1" x14ac:dyDescent="0.3">
      <c r="A26" s="34" t="s">
        <v>10</v>
      </c>
      <c r="B26" s="7" t="s">
        <v>11</v>
      </c>
      <c r="C26" s="29" t="s">
        <v>0</v>
      </c>
      <c r="D26" s="48" t="s">
        <v>1</v>
      </c>
      <c r="E26" s="50" t="s">
        <v>23</v>
      </c>
      <c r="F26" s="30" t="s">
        <v>2</v>
      </c>
      <c r="G26" s="28" t="s">
        <v>4</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s="32" customFormat="1" ht="88.5" customHeight="1" x14ac:dyDescent="0.3">
      <c r="B27" s="53"/>
      <c r="C27" s="22"/>
      <c r="D27" s="20"/>
      <c r="E27" s="56"/>
      <c r="F27" s="56"/>
      <c r="G27" s="56"/>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row>
    <row r="28" spans="1:446" s="32" customFormat="1" x14ac:dyDescent="0.3">
      <c r="B28" s="53"/>
      <c r="C28" s="22"/>
      <c r="D28" s="49"/>
      <c r="E28" s="56"/>
      <c r="F28" s="63"/>
      <c r="G28" s="56"/>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row>
    <row r="29" spans="1:446" s="32" customFormat="1" ht="27" customHeight="1" x14ac:dyDescent="0.3">
      <c r="B29" s="53"/>
      <c r="C29" s="22"/>
      <c r="D29" s="22"/>
      <c r="E29" s="56"/>
      <c r="F29" s="56"/>
      <c r="G29" s="56"/>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row>
    <row r="30" spans="1:446" ht="37.5" customHeight="1" x14ac:dyDescent="0.3">
      <c r="A30" s="51"/>
      <c r="B30" s="20"/>
      <c r="C30" s="52"/>
      <c r="D30" s="27"/>
      <c r="E30" s="62"/>
      <c r="F30" s="64"/>
      <c r="G30" s="56"/>
    </row>
    <row r="31" spans="1:446" s="6" customFormat="1" ht="91.2" customHeight="1" x14ac:dyDescent="0.45">
      <c r="A31" s="72" t="s">
        <v>26</v>
      </c>
      <c r="B31" s="73"/>
      <c r="C31" s="73"/>
      <c r="D31" s="73"/>
      <c r="E31" s="74"/>
      <c r="F31" s="31"/>
      <c r="G31" s="59" t="s">
        <v>3</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row>
    <row r="32" spans="1:446" ht="84" customHeight="1" x14ac:dyDescent="0.3">
      <c r="A32" s="87" t="s">
        <v>17</v>
      </c>
      <c r="B32" s="88"/>
      <c r="C32" s="88"/>
      <c r="D32" s="88"/>
      <c r="E32" s="88"/>
      <c r="F32" s="88"/>
      <c r="G32" s="89"/>
    </row>
    <row r="33" spans="1:446" s="32" customFormat="1" ht="41.55" customHeight="1" x14ac:dyDescent="0.3">
      <c r="A33" s="34" t="s">
        <v>10</v>
      </c>
      <c r="B33" s="7" t="s">
        <v>11</v>
      </c>
      <c r="C33" s="8" t="s">
        <v>0</v>
      </c>
      <c r="D33" s="48" t="s">
        <v>1</v>
      </c>
      <c r="E33" s="50" t="s">
        <v>23</v>
      </c>
      <c r="F33" s="13" t="s">
        <v>2</v>
      </c>
      <c r="G33" s="7" t="s">
        <v>4</v>
      </c>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row>
    <row r="34" spans="1:446" ht="24.75" customHeight="1" x14ac:dyDescent="0.3">
      <c r="A34" s="32"/>
      <c r="B34" s="20"/>
      <c r="C34" s="22"/>
      <c r="D34" s="49"/>
      <c r="E34" s="56"/>
      <c r="F34" s="56"/>
      <c r="G34" s="56"/>
    </row>
    <row r="35" spans="1:446" s="21" customFormat="1" ht="21" customHeight="1" x14ac:dyDescent="0.3">
      <c r="A35" s="51"/>
      <c r="B35" s="20"/>
      <c r="C35" s="52"/>
      <c r="D35" s="27"/>
      <c r="E35" s="62"/>
      <c r="F35" s="9"/>
      <c r="G35" s="56"/>
    </row>
    <row r="36" spans="1:446" ht="48" customHeight="1" x14ac:dyDescent="0.3">
      <c r="A36" s="32"/>
      <c r="B36" s="20"/>
      <c r="C36" s="22"/>
      <c r="D36" s="27"/>
      <c r="E36" s="56"/>
      <c r="F36" s="56"/>
      <c r="G36" s="56"/>
    </row>
    <row r="37" spans="1:446" ht="18" x14ac:dyDescent="0.3">
      <c r="A37" s="69" t="s">
        <v>27</v>
      </c>
      <c r="B37" s="70"/>
      <c r="C37" s="70"/>
      <c r="D37" s="70"/>
      <c r="E37" s="71"/>
      <c r="F37" s="14">
        <f>SUM(F34:F36)</f>
        <v>0</v>
      </c>
      <c r="G37" s="58" t="s">
        <v>3</v>
      </c>
    </row>
    <row r="38" spans="1:446" x14ac:dyDescent="0.3">
      <c r="A38" s="80"/>
      <c r="B38" s="81"/>
      <c r="C38" s="82"/>
      <c r="D38" s="82"/>
      <c r="E38" s="82"/>
      <c r="F38" s="82"/>
      <c r="G38" s="83"/>
    </row>
    <row r="39" spans="1:446" ht="18" x14ac:dyDescent="0.3">
      <c r="A39" s="43"/>
      <c r="B39" s="44"/>
      <c r="C39" s="37" t="s">
        <v>5</v>
      </c>
      <c r="D39" s="67" t="s">
        <v>12</v>
      </c>
      <c r="E39" s="68"/>
      <c r="F39" s="9">
        <f>SUM(F17)</f>
        <v>15</v>
      </c>
      <c r="G39" s="2" t="s">
        <v>3</v>
      </c>
    </row>
    <row r="40" spans="1:446" x14ac:dyDescent="0.3">
      <c r="B40" s="45"/>
      <c r="C40" s="11"/>
      <c r="D40" s="67" t="s">
        <v>16</v>
      </c>
      <c r="E40" s="68"/>
      <c r="F40" s="9">
        <f>SUM(F24)</f>
        <v>0</v>
      </c>
      <c r="G40" s="2" t="s">
        <v>3</v>
      </c>
    </row>
    <row r="41" spans="1:446" x14ac:dyDescent="0.3">
      <c r="B41" s="45"/>
      <c r="C41" s="11"/>
      <c r="D41" s="67" t="s">
        <v>13</v>
      </c>
      <c r="E41" s="68"/>
      <c r="F41" s="9">
        <f>SUM(F31)</f>
        <v>0</v>
      </c>
      <c r="G41" s="2" t="s">
        <v>3</v>
      </c>
    </row>
    <row r="42" spans="1:446" x14ac:dyDescent="0.3">
      <c r="B42" s="45"/>
      <c r="C42" s="11"/>
      <c r="D42" s="67" t="s">
        <v>15</v>
      </c>
      <c r="E42" s="68"/>
      <c r="F42" s="9">
        <f>SUM(F37)</f>
        <v>0</v>
      </c>
      <c r="G42" s="2" t="s">
        <v>3</v>
      </c>
    </row>
    <row r="43" spans="1:446" ht="18" x14ac:dyDescent="0.3">
      <c r="B43" s="41"/>
      <c r="C43" s="38"/>
      <c r="D43" s="69" t="s">
        <v>6</v>
      </c>
      <c r="E43" s="71"/>
      <c r="F43" s="16">
        <f>SUM(F39,F40,F41,F42)</f>
        <v>15</v>
      </c>
      <c r="G43" s="33" t="s">
        <v>3</v>
      </c>
    </row>
    <row r="44" spans="1:446" ht="18" x14ac:dyDescent="0.3">
      <c r="B44" s="41"/>
      <c r="C44" s="39" t="s">
        <v>14</v>
      </c>
      <c r="D44" s="75"/>
      <c r="E44" s="76"/>
      <c r="F44" s="10"/>
      <c r="G44" s="2"/>
    </row>
    <row r="45" spans="1:446" x14ac:dyDescent="0.3">
      <c r="B45" s="42"/>
      <c r="C45" s="40"/>
      <c r="D45" s="77" t="s">
        <v>7</v>
      </c>
      <c r="E45" s="78"/>
      <c r="F45" s="18" t="s">
        <v>29</v>
      </c>
      <c r="G45" s="17" t="s">
        <v>3</v>
      </c>
    </row>
    <row r="46" spans="1:446" x14ac:dyDescent="0.3">
      <c r="B46" s="42"/>
      <c r="C46" s="40"/>
      <c r="D46" s="77" t="s">
        <v>8</v>
      </c>
      <c r="E46" s="78"/>
      <c r="F46" s="18" t="s">
        <v>29</v>
      </c>
      <c r="G46" s="17" t="s">
        <v>3</v>
      </c>
    </row>
    <row r="47" spans="1:446" ht="18" x14ac:dyDescent="0.3">
      <c r="B47" s="42"/>
      <c r="C47" s="40"/>
      <c r="D47" s="65" t="s">
        <v>9</v>
      </c>
      <c r="E47" s="66"/>
      <c r="F47" s="19" t="e">
        <f>F45/F46</f>
        <v>#VALUE!</v>
      </c>
      <c r="G47" s="17" t="s">
        <v>3</v>
      </c>
    </row>
  </sheetData>
  <protectedRanges>
    <protectedRange password="DD83" sqref="F39:F43" name="Summary of Total Program Hours"/>
    <protectedRange password="DD83" sqref="F37" name="Free Electives"/>
    <protectedRange password="DD83" sqref="F17" name="Core Courses Function"/>
    <protectedRange password="DD83" sqref="E24" name="Courses Required for Program Tracks"/>
    <protectedRange sqref="E24" name="Range3"/>
    <protectedRange password="DD83" sqref="F31" name="Guided Electives"/>
    <protectedRange password="DD83" sqref="F45:F47" name="Information Completed by PIE"/>
  </protectedRanges>
  <mergeCells count="19">
    <mergeCell ref="A1:G1"/>
    <mergeCell ref="A38:G38"/>
    <mergeCell ref="A25:G25"/>
    <mergeCell ref="A32:G32"/>
    <mergeCell ref="A18:G18"/>
    <mergeCell ref="D17:E17"/>
    <mergeCell ref="A2:D2"/>
    <mergeCell ref="D47:E47"/>
    <mergeCell ref="D42:E42"/>
    <mergeCell ref="A24:E24"/>
    <mergeCell ref="A31:E31"/>
    <mergeCell ref="A37:E37"/>
    <mergeCell ref="D43:E43"/>
    <mergeCell ref="D39:E39"/>
    <mergeCell ref="D40:E40"/>
    <mergeCell ref="D44:E44"/>
    <mergeCell ref="D41:E41"/>
    <mergeCell ref="D45:E45"/>
    <mergeCell ref="D46:E46"/>
  </mergeCells>
  <pageMargins left="0.7" right="0.7" top="0.75" bottom="0.75" header="0.3" footer="0.3"/>
  <pageSetup scale="42" orientation="landscape" verticalDpi="599" r:id="rId1"/>
  <headerFooter>
    <oddFooter>&amp;C&amp;P</oddFooter>
  </headerFooter>
  <rowBreaks count="1" manualBreakCount="1">
    <brk id="17"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2025-03-31T13:29:35Z</dcterms:modified>
</cp:coreProperties>
</file>