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autoCompressPictures="0"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FACULTY SENATE/APC/2024/PhD in Translational Bioengineering/"/>
    </mc:Choice>
  </mc:AlternateContent>
  <xr:revisionPtr revIDLastSave="0" documentId="8_{43E3BD06-AABC-408E-9166-CE0206CD3A1D}" xr6:coauthVersionLast="47" xr6:coauthVersionMax="47" xr10:uidLastSave="{00000000-0000-0000-0000-000000000000}"/>
  <bookViews>
    <workbookView xWindow="-108" yWindow="-108" windowWidth="23256" windowHeight="12576" xr2:uid="{00000000-000D-0000-FFFF-FFFF00000000}"/>
  </bookViews>
  <sheets>
    <sheet name="Sheet1" sheetId="4" r:id="rId1"/>
    <sheet name="Sheet2" sheetId="2" r:id="rId2"/>
    <sheet name="Sheet3" sheetId="3" r:id="rId3"/>
  </sheets>
  <definedNames>
    <definedName name="Check447" localSheetId="0">Sheet1!$E$4</definedName>
    <definedName name="Check448" localSheetId="0">Sheet1!$E$7</definedName>
    <definedName name="Check449" localSheetId="0">Sheet1!$E$9</definedName>
    <definedName name="Check450" localSheetId="0">Sheet1!$E$12</definedName>
    <definedName name="Check451" localSheetId="0">Sheet1!$E$13</definedName>
    <definedName name="Check452" localSheetId="0">Sheet1!$E$14</definedName>
    <definedName name="Check468" localSheetId="0">Sheet1!$E$10</definedName>
    <definedName name="Check469" localSheetId="0">Sheet1!$E$12</definedName>
    <definedName name="Check470" localSheetId="0">Sheet1!$E$13</definedName>
    <definedName name="Check471" localSheetId="0">Sheet1!$E$14</definedName>
    <definedName name="_xlnm.Print_Area" localSheetId="0">Sheet1!$A$1:$G$107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4" l="1"/>
  <c r="F107" i="4"/>
  <c r="F101" i="4"/>
  <c r="F100" i="4"/>
  <c r="F12" i="4"/>
  <c r="F99" i="4" s="1"/>
  <c r="F103" i="4" l="1"/>
</calcChain>
</file>

<file path=xl/sharedStrings.xml><?xml version="1.0" encoding="utf-8"?>
<sst xmlns="http://schemas.openxmlformats.org/spreadsheetml/2006/main" count="476" uniqueCount="221">
  <si>
    <t>Course Title</t>
  </si>
  <si>
    <t>Course Description</t>
  </si>
  <si>
    <t>Credit Hours</t>
  </si>
  <si>
    <t>NA</t>
  </si>
  <si>
    <t>Existing ( E )  or New (N) Course</t>
  </si>
  <si>
    <t>Summary of  Total Program Hours</t>
  </si>
  <si>
    <t>Total # of credit hours required for Program</t>
  </si>
  <si>
    <t># of new courses</t>
  </si>
  <si>
    <t>Total # of Courses (includes new and existing)</t>
  </si>
  <si>
    <t>Precentage of new courses (more than 25% may require SACS Substantive Change)</t>
  </si>
  <si>
    <t>Course Prefix</t>
  </si>
  <si>
    <t>Course #</t>
  </si>
  <si>
    <t>Required Core Hours (i.e., # of hours in degree program core)</t>
  </si>
  <si>
    <t>Guided Elective Hours (e.g., focused or track/concentration/speciality area specific electives) (if applicable)</t>
  </si>
  <si>
    <t>Information to be completed by PIE Office</t>
  </si>
  <si>
    <t>Free Elective Hours (i.e., general program electives) (if applicable)</t>
  </si>
  <si>
    <t>Required Program Options - Track/Concentration/Specialty Hours (if applicable)</t>
  </si>
  <si>
    <t>Degree Program Core Courses (i.e., Courses required by ALL students in the Major--includes Premajor or Preprofessional courses)</t>
  </si>
  <si>
    <t>Type of Course: program core ( C) or pre-major/ pre-professional  (P)</t>
  </si>
  <si>
    <t>Course Required for Track (T), Concentration ( C) or Specialty (S)</t>
  </si>
  <si>
    <t>Course Required for Program (P), Track (T), Concentration ( C) or Specialty (S)</t>
  </si>
  <si>
    <r>
      <t xml:space="preserve">Total Credit hours Required for Program Core (i.e., # of hours in degree program core)                                                    </t>
    </r>
    <r>
      <rPr>
        <b/>
        <sz val="14"/>
        <color rgb="FFFF0000"/>
        <rFont val="Calibri"/>
        <family val="2"/>
        <scheme val="minor"/>
      </rPr>
      <t xml:space="preserve"> Note: number recorded will automatically populate </t>
    </r>
    <r>
      <rPr>
        <b/>
        <sz val="14"/>
        <rFont val="Calibri"/>
        <family val="2"/>
        <scheme val="minor"/>
      </rPr>
      <t>Core Hours</t>
    </r>
    <r>
      <rPr>
        <b/>
        <sz val="14"/>
        <color rgb="FFFF0000"/>
        <rFont val="Calibri"/>
        <family val="2"/>
        <scheme val="minor"/>
      </rPr>
      <t xml:space="preserve"> in "Summary of Total Program Hours" table</t>
    </r>
  </si>
  <si>
    <r>
      <t xml:space="preserve">Total Credit hours Required for Program Options (Track(s), Concentration(s), or Speciality) (if applicable)                                                                                                                                                                                                      </t>
    </r>
    <r>
      <rPr>
        <b/>
        <sz val="14"/>
        <color rgb="FFFF0000"/>
        <rFont val="Calibri"/>
        <family val="2"/>
        <scheme val="minor"/>
      </rPr>
      <t xml:space="preserve"> Note: number recorded will automatically populate </t>
    </r>
    <r>
      <rPr>
        <b/>
        <sz val="14"/>
        <rFont val="Calibri"/>
        <family val="2"/>
        <scheme val="minor"/>
      </rPr>
      <t>Program Option</t>
    </r>
    <r>
      <rPr>
        <b/>
        <sz val="14"/>
        <color rgb="FFFF0000"/>
        <rFont val="Calibri"/>
        <family val="2"/>
        <scheme val="minor"/>
      </rPr>
      <t xml:space="preserve">  hours in "Summary of Total Program Hours" table</t>
    </r>
  </si>
  <si>
    <r>
      <t xml:space="preserve"># of REQUIRED Credit hours in </t>
    </r>
    <r>
      <rPr>
        <b/>
        <u/>
        <sz val="14"/>
        <color theme="1"/>
        <rFont val="Calibri"/>
        <family val="2"/>
        <scheme val="minor"/>
      </rPr>
      <t>Guided Elective</t>
    </r>
    <r>
      <rPr>
        <b/>
        <sz val="14"/>
        <color theme="1"/>
        <rFont val="Calibri"/>
        <family val="2"/>
        <scheme val="minor"/>
      </rPr>
      <t xml:space="preserve">s (i.e., electives for a focused or track/concentration/speciality are).  If 9 hours is required and there are 15 hours to choose from, then only 9 hours are required)                                                                                                                                                          </t>
    </r>
    <r>
      <rPr>
        <b/>
        <sz val="14"/>
        <color rgb="FFFF0000"/>
        <rFont val="Calibri"/>
        <family val="2"/>
        <scheme val="minor"/>
      </rPr>
      <t xml:space="preserve">Note: number recorded will automatically populate </t>
    </r>
    <r>
      <rPr>
        <b/>
        <sz val="14"/>
        <rFont val="Calibri"/>
        <family val="2"/>
        <scheme val="minor"/>
      </rPr>
      <t>Guided Elective</t>
    </r>
    <r>
      <rPr>
        <b/>
        <sz val="14"/>
        <color rgb="FFFF0000"/>
        <rFont val="Calibri"/>
        <family val="2"/>
        <scheme val="minor"/>
      </rPr>
      <t xml:space="preserve"> hours in "Summary of Total Program Hours" table</t>
    </r>
  </si>
  <si>
    <r>
      <t>Total # of Credit Hours in</t>
    </r>
    <r>
      <rPr>
        <b/>
        <u/>
        <sz val="14"/>
        <color theme="1"/>
        <rFont val="Calibri"/>
        <family val="2"/>
        <scheme val="minor"/>
      </rPr>
      <t xml:space="preserve"> Free Electives</t>
    </r>
    <r>
      <rPr>
        <b/>
        <sz val="14"/>
        <color theme="1"/>
        <rFont val="Calibri"/>
        <family val="2"/>
        <scheme val="minor"/>
      </rPr>
      <t xml:space="preserve"> (i.e., general program electives) (if applicable)                                                                                                                                                                                                                                                              </t>
    </r>
    <r>
      <rPr>
        <b/>
        <sz val="14"/>
        <color rgb="FFFF0000"/>
        <rFont val="Calibri"/>
        <family val="2"/>
        <scheme val="minor"/>
      </rPr>
      <t xml:space="preserve">Note: number recorded will automatically populate </t>
    </r>
    <r>
      <rPr>
        <b/>
        <sz val="14"/>
        <color theme="1"/>
        <rFont val="Calibri"/>
        <family val="2"/>
        <scheme val="minor"/>
      </rPr>
      <t xml:space="preserve">Free Elective  Hours </t>
    </r>
    <r>
      <rPr>
        <b/>
        <sz val="14"/>
        <color rgb="FFFF0000"/>
        <rFont val="Calibri"/>
        <family val="2"/>
        <scheme val="minor"/>
      </rPr>
      <t>in "Summary of Total Program Hours" table</t>
    </r>
  </si>
  <si>
    <t>Course Title (CIP)</t>
  </si>
  <si>
    <t>BE</t>
  </si>
  <si>
    <t>Bioengineering Seminar</t>
  </si>
  <si>
    <t>C</t>
  </si>
  <si>
    <t xml:space="preserve">E </t>
  </si>
  <si>
    <t>Bioinstrumentation</t>
  </si>
  <si>
    <t>E</t>
  </si>
  <si>
    <t>Advanced Physiology for Engineers</t>
  </si>
  <si>
    <t>Advanced Research Design &amp; Methods for Bioengineers</t>
  </si>
  <si>
    <t>Bioengineering Research Ethics</t>
  </si>
  <si>
    <t>ME</t>
  </si>
  <si>
    <t>Advanced Engineering Mathematics</t>
  </si>
  <si>
    <t>This course provides an in-depth view of the fundamental principles of how biochemistry and physiology are integrated. Emphasis is placed on the physiologic mechanisms for feedback control of physiologic function in humans.</t>
  </si>
  <si>
    <t>Analysis and design of Bioinstrumentation. Basic circuitry, electronics and laboratory techniques including sensors, transducers, biopotentials, amplifiers, measurement and safety.</t>
  </si>
  <si>
    <t>Current research topics in the field of transnational bioengineering will be presented and discussed. Sessions will include guest speakers, student presentations on research projects with interaction and feedback from students and faculty, and critical discussion of scientific literature.</t>
  </si>
  <si>
    <t>Complex ethical issues facing bioengineers will be addressed, including conflicts of interest, patient rights, protection, beneficence and confidentiality, equitable allocation of scarce health resources, research misconduct, animal experimentation, and clinical trails for new medical devices.</t>
  </si>
  <si>
    <t>Focus on study designs &amp; methodologies and their appropriate application. Emphasis placed on development of specific aims, testable hypotheses, and interpretation and communication of research findings. Data analysis concerns and strategies for parametric and non-parametric applications will be addressed using SPSS. Students will learn to communicate scientific methodologies and findings, and to interpret their</t>
  </si>
  <si>
    <t> Formulation and solution of mathematical models for mechanical engineering problems leading to ordinary and partial differential equations. Transform solution methods and linear algebra concepts, including real and complex-domain eigenvalue problem solutions.</t>
  </si>
  <si>
    <t xml:space="preserve">BE </t>
  </si>
  <si>
    <t>Nanoscale Bioengineering</t>
  </si>
  <si>
    <t>Introduction to Tissue Engineering</t>
  </si>
  <si>
    <t>Tissue &amp; Molecular Biology Techniques Lab</t>
  </si>
  <si>
    <t>Advanced Biomaterials</t>
  </si>
  <si>
    <t>Cellular Mechanobiology</t>
  </si>
  <si>
    <t>BIOC</t>
  </si>
  <si>
    <t>Techniques in Biomolecular Interactions</t>
  </si>
  <si>
    <t xml:space="preserve">BIOC </t>
  </si>
  <si>
    <t>Molecular Biology</t>
  </si>
  <si>
    <t>Medical Image Computing</t>
  </si>
  <si>
    <t>Machine Learning in Medicine</t>
  </si>
  <si>
    <t>Modeling of Biological Phenomena</t>
  </si>
  <si>
    <t>Machine Learning in Python</t>
  </si>
  <si>
    <t>Computational Tools for Medical Image Analysis</t>
  </si>
  <si>
    <t>CSE</t>
  </si>
  <si>
    <t>Simulation &amp; Modeling of Discrete Systems</t>
  </si>
  <si>
    <t>Digital Image Processing</t>
  </si>
  <si>
    <t>Labview for Bioengineers</t>
  </si>
  <si>
    <t>Advanced Computer-Aided Design and Manufacuting for Bioengineers</t>
  </si>
  <si>
    <t>Biomedical Acoustics</t>
  </si>
  <si>
    <t>Artifical Organs</t>
  </si>
  <si>
    <t>ECE</t>
  </si>
  <si>
    <t>Fundamentals of Microbrication and MEMS</t>
  </si>
  <si>
    <t>Optimum Design Methods</t>
  </si>
  <si>
    <t>Biomechanical computer Modeling &amp; Simulation of Human Movement</t>
  </si>
  <si>
    <t>Cardiovascular Dynamics</t>
  </si>
  <si>
    <t>Injury Biomechanics</t>
  </si>
  <si>
    <t>Rehabilitation Enginnering &amp; Assistive Technology</t>
  </si>
  <si>
    <t>Kinematics and Kinetics of Human Movement</t>
  </si>
  <si>
    <t>Biofluid Mechanics</t>
  </si>
  <si>
    <t>T- T/E</t>
  </si>
  <si>
    <t>T-C</t>
  </si>
  <si>
    <t>ASNB</t>
  </si>
  <si>
    <t>Design &amp; Analysis of Computer Algorithms</t>
  </si>
  <si>
    <t>Computer graphics</t>
  </si>
  <si>
    <t>Data Mining</t>
  </si>
  <si>
    <t>Computer Vision</t>
  </si>
  <si>
    <t>Digital Signal Processing</t>
  </si>
  <si>
    <t>Deep Learning Algorithm &amp; Methods</t>
  </si>
  <si>
    <t>Python and Data Analytics</t>
  </si>
  <si>
    <t>Digital Signal Processing Laboratory</t>
  </si>
  <si>
    <t>Introduction to Biometrics</t>
  </si>
  <si>
    <t>Microfabrications/ MEMs laboratory</t>
  </si>
  <si>
    <t>Fundamentals of Autonomous Robots</t>
  </si>
  <si>
    <t>Fundamentals of Autonomous Robots Laboratory</t>
  </si>
  <si>
    <t>Sampled Data Control Systems</t>
  </si>
  <si>
    <t>Introduction to Optimum Control</t>
  </si>
  <si>
    <t>Foundations of Polymer MEMS</t>
  </si>
  <si>
    <t>Advance Biochemistry I</t>
  </si>
  <si>
    <t>Cancer Biology</t>
  </si>
  <si>
    <t>Fundamentals of Neuroscience</t>
  </si>
  <si>
    <t>Molecular Neuroscience</t>
  </si>
  <si>
    <t>Seminar on Developmental Neurobiology</t>
  </si>
  <si>
    <t>General and Oral histology</t>
  </si>
  <si>
    <t>Bioengineering Clinical Rotation</t>
  </si>
  <si>
    <t>Students will observe day to day clinical activities associated with patient care by participating in clinical rounds and/or scheduled specialty clinics led by residents, fellow and/or clinical faculty. Exposure to the clinical setting will allow students to gain an understanding of concepts such as patient history, disorder/disease presentation, diagnostics, clinical decision making, treatment modalities, disease management, procedures and clinical outcomes. Students must work with their PhD advisor and the ISSTBE-PhD Program Director to identify clinical rotation opportunities in specialty areas of interests within the Schools of Medicine or Dentistry.</t>
  </si>
  <si>
    <t>Translational Bioengineering Teaching Practicum</t>
  </si>
  <si>
    <t>A guided learning experience in inquiry-based instructional techniques and best practices in engineering education that includes field experience as a graduate instructor.</t>
  </si>
  <si>
    <t>An introduction to the fundamental principles of nanoengineering with a focus on 1) synthetic methodologies of tailored nanobiomaterials (physical, chemical and electrochemical); 2) nanobiomaterial characterization using advanced analytical, microscopic and spectroscopic techniques; and 3) therapeutic and diagnostic applications.</t>
  </si>
  <si>
    <t>Design, development and clinical application of tissue engineered components, including blood vessels, bone, cartilage, pancreas, liver and skin, for use in the human body.</t>
  </si>
  <si>
    <t>Introduces students to techniques used in tissue and molecular biology laboratories including cell and tissue culture, cell assays, cell and tissue imaging techniques and sterilization techniques.</t>
  </si>
  <si>
    <t>Advanced topics on the use of biomaterials,and their performance, in reconstructive surgery. Specifically skin, nerve, bone, and soft tissue regeneration utilized for burn patients, cancer patients, and trauma patients.</t>
  </si>
  <si>
    <t>This course will focus on biophysical and bioengineering aspects of mechanotransduction, the process through which living cells sense and respond to their mechanical environment. Specifically, this class will discuss the role of these mechanisms in the context of cancer tumorigenicity and spread. Students will learn how mechanical inputs to cells influence both subcellular biochemistry and whole-cell behavior. They will also study newly engineered technologies for force manipulation and measurement in living cells, and synthetic strategies to control the mechanics and chemistry of the extracellular matrix.</t>
  </si>
  <si>
    <t>Fundamentals of 2-D and 3-D image computing, application of image computing algorithms to medical images, enhancement and restoration of 2-D and 3-D medical data, and fundamentals of machine vision and medical data visualization. Students will learn image restoration, computer vision and visualization techniques with applications to medical data through examples and reading papers. Students are expected to work on a team project and write technical reports.</t>
  </si>
  <si>
    <t> Topics: 1) fundamentals of medical data, 2) application of machine learning models &amp; algorithms to medicine, 3) learning from data &amp; classification of disorders, and 4) overview of health data, collection with sensors, body area networks, brain image data and other publicly available medical applications data. Students will learn about machine learning applications to real world medical data through examples and reading papers. Students are expected to work on a team project and write technical reports.</t>
  </si>
  <si>
    <t>Introduces basic concepts of the development, analysis, and evaluation of mathematical models of biological systems. Demonstrates how modeling related to genetic, biochemical, physiological, and/or ecological systems is performed by combining both biological and mathematical information, with the goal to apply these techniques in the field of translational bioengineering. Sessions will include critical discussion of scientific literature and student presentations on a research project with interaction and feedback from students and faculty.</t>
  </si>
  <si>
    <t>This course covers programming concepts in Python, machine learning concepts, and application of machine learning into biomedical and other problems using Python. Students will learn about the most applicable Python libraries that deal with different machine learning tools. Students are expected to work on a team project and write technical reports.</t>
  </si>
  <si>
    <t>This course covers: 1) Essential computer software that can be used for handling all types of medical data, 2) advanced computer software that is used for medical image analysis, such as segmentation, registration, motion correction, etc., and 3) development of comprehensive computer-aided diagnosis systems based on these ready-to-go software packages.</t>
  </si>
  <si>
    <t>This course provides both theoretical and practical information about computer vision and AI techniques required to process and analyze microscopic images as a part of the evolving transition to digital pathology. This evolution will enable the use of AI models in pathology to aid pathologists and healthcare professionals in the management and the diagnosis of different diseases.</t>
  </si>
  <si>
    <t>Artificial intelligence is comprehensively a bundle of cutting edge computational algorithms that basically learn the patterns in the provided data to make prediction on new unseen data. Radiomics is almost a new terminology in the radiology area which means the extraction of large number of features from different kinds of medical images. This course couples both artificial intelligence and radiomics together to extract meaningful hidden quantitative data to be used in real word medical applications. This course also presents the basic concepts and applications of artificial intelligence in the computer aided diagnostic systems.</t>
  </si>
  <si>
    <t> This course covers the theory of stochastic and geometric models of medical imaging, including spatial interaction models, intensity models, and geometric shape models. The emphasis is on understanding the underlying mathematics in a practical sense.</t>
  </si>
  <si>
    <t>This course will introduce students to an intermediate level of LabVIEW (Laboratory Virtual Instrument Engineering Workbench) available from National Instruments (Austin, TX). LabVIEW is the worldwide industry standard graphical programming environment for developing data acquisition, instrument control, and industrial automation software. Students will explore core programming fundamentals common to all programming languages by using LabVIEW software to develop independent programs and data acquisition solutions using a combination of LabVIEW, data acquisition hardware, and standard test instrumentation hardware.</t>
  </si>
  <si>
    <t>An introduction to the engineering design and manufacturing processes for bioengineering applications with an emphasis on the use of modern computer-based analysis, design and presentation tools as well as manufacturing techniques such as casting, machining, forming and assembly for polymer and metal-based materials.</t>
  </si>
  <si>
    <t>An introduction to the fundamental principles of physical acoustics with an emphasis on biomedical applications. Major concepts covered include acoustic wave physics, transducers, and ultrasound imaging.</t>
  </si>
  <si>
    <t>Bioengineering design of artificial organ replacement systems and their clinical usage. Commercially available systems analyzed for mass transfer efficiency; biomechanics and henodynamics; and size and efficiency of the device.</t>
  </si>
  <si>
    <t>Development and application of musculoskeletal computer modeling and simulation techniques to analyze human movement biomechanics.</t>
  </si>
  <si>
    <t>Review of basic cardiovascular physiology. Application of basic engineering principles, including electrical and mechanical analog models to describe cardiovascular function and data acquisition and analysis techniques to develop medical devices and instrumentation.</t>
  </si>
  <si>
    <t>Application of mechanics to the study of human injury. Response of the human body to injurious conditions. Injury tolerance of the human body. Applications to child abuse, transportation safety and the medico-legal environment.</t>
  </si>
  <si>
    <t>Introduction to rehabilitation engineering and assistive technology. Medical aspects of disability, assistive technology applications and current rehabilitation research.</t>
  </si>
  <si>
    <t>Artificial Intelligence Techniques in Digital Pathology</t>
  </si>
  <si>
    <t>Artifical Intelligence and Radiomics</t>
  </si>
  <si>
    <t>Computational Methods for Medical Image Analysis</t>
  </si>
  <si>
    <t>ENTR</t>
  </si>
  <si>
    <t>Introduction to Etrpreneurship</t>
  </si>
  <si>
    <t>Seminar in Research Design I</t>
  </si>
  <si>
    <t>Seminar in Research Design II</t>
  </si>
  <si>
    <t>Corporate Entrepreneurship &amp; Innovation</t>
  </si>
  <si>
    <t>IE</t>
  </si>
  <si>
    <t>Experimental Design in engineering</t>
  </si>
  <si>
    <t>MBIO</t>
  </si>
  <si>
    <t>Molecular Microbiology</t>
  </si>
  <si>
    <t>Immunology</t>
  </si>
  <si>
    <t>Topics in Advanced Microbiology</t>
  </si>
  <si>
    <t>Methods and Analysis in the Biomedical Sciences</t>
  </si>
  <si>
    <t>1-3</t>
  </si>
  <si>
    <t xml:space="preserve">ME </t>
  </si>
  <si>
    <t>Advanced Engineering Mathematics II</t>
  </si>
  <si>
    <t>Advanced Fluid Mechanics</t>
  </si>
  <si>
    <t>Mechatronics</t>
  </si>
  <si>
    <t>Advanced Topics in Mechanical Engineering</t>
  </si>
  <si>
    <t>1-6</t>
  </si>
  <si>
    <t>OBIO</t>
  </si>
  <si>
    <t>PHZB</t>
  </si>
  <si>
    <t>Craniofacial Osteology</t>
  </si>
  <si>
    <t>Craniomaxillofacial Diagnostic Imaging</t>
  </si>
  <si>
    <t>2-4</t>
  </si>
  <si>
    <t>Advanced Human Cardiovascular Physiology</t>
  </si>
  <si>
    <t>Utilizes lectures on the physiological and biochemical processes in the heart, blood vessels and blood elements to provide more detailed mechanisms from molecular to systematic levels and normal to pathological states.</t>
  </si>
  <si>
    <t>Explores the hard tissue interrelationships of the cranifacial complex. Includes the mechanical properties, origins and maturation of facial bones. Complements the cephalometric course; designed to link clinical applications to anatomic locations.</t>
  </si>
  <si>
    <t>Principles of safety, quality assurance, selection criteria and interpretation for current diagnostic imaging modalities of interest to the healthcare provider treating the craniomaxillofacial complex.</t>
  </si>
  <si>
    <t>Advanced Oral Pathology</t>
  </si>
  <si>
    <t>Will present advanced topics on diagnostic methods and therapy relative to oral-maxillofacial and systematic diseases, and the inter-relationships between oral and systemic disease.</t>
  </si>
  <si>
    <t>Analysis of engineering systems and phenomena yielding complex domain models and solutions. Power series, Taylor series, and Laurent series. Complex analysis and potential theory. Numerical analysis for complex domain systems. Introduction to optimization and linear programming.</t>
  </si>
  <si>
    <t>Introduction to multi-domain systems. Mechanical, electrical, electronic, electromechanical system dynamics. Emphasis on modeling and simulation of hybrid systems using modern computer-aided tools.</t>
  </si>
  <si>
    <t>Development of analytical tools for evaluating three-dimensional kinematics and kinetics of human motion.</t>
  </si>
  <si>
    <t>A study of the Navier-Stokes equation, with application to laminar and turbulent-flow fields for various geometries. Computer applications.</t>
  </si>
  <si>
    <t>An advanced course in mechanical engineering topics not covered by regularly scheduled courses.</t>
  </si>
  <si>
    <t>This is an advanced graduate course in Microbiology and material will be presented at a first year graduate level, assuming that the students have a background in microbiology from previous undergraduate coursework, or have a high interest and sufficient motivation to learn at the state of the art level in this field. The course is primarily intended as a required class for all students seeking a PhD degree in Microbiology and Immunology, and will therefore provide the basic foundation of knowledge needed to build on to become an expert in the field, or in closely related fields in Biology and Oral Biology.</t>
  </si>
  <si>
    <t>This course provides an advanced introduction to innate and adaptive immunity at cellular and molecular levels including: identification of the cells of the immune system and their roles in various immune responses, the role and mechanisms of intercellular communication in induction and regulation of immune responses, gene rearrangement in formation of antigen receptors,regulation of antibody responses in response to infection, cytotoxic T cell responses against tumors and infectious agents, hypersensitivity reactions and autoimmunity.</t>
  </si>
  <si>
    <t>The primary goal of the course is to provide first-year graduate students with the conceptual framework to become familiar with key tools and techniques used in biomedical science research. We will examine the kind of information the methodology can provide, the strengths and weaknesses of the approach, and how data obtained can be judged and used to address scientific problems.</t>
  </si>
  <si>
    <t>An in-depth examination of one or more topics not included in regularly offered courses in the curriculum. Topics vary.</t>
  </si>
  <si>
    <t>Design of engineering experiments and projects using theory of least squares, analysis of variance, randomized blocks, factorial experiments, nested designs, split plot designs and logistic regression techniques. Covers a combination of analysis by hand and using Minitab statistical software.Students may not obtain credit for both IE 563 and ME 611; or for IE 563 and EM 661.</t>
  </si>
  <si>
    <t>This course will introduce the students to the world of entrepreneurship via a hands-on, business building experience. Students will be divided into teams and each team will be required to think through the process of developing and launching its own start-up business. Using the lean launch methodology, the end result will be a written business plan &amp; presentation, which will include a business model canvas presentation, a detailed financial model, and a viable business concept. The skills learned through this experience will benefit an entrepreneur who wants to launch and kind of business in the future, including a non-profit, a for-profit, a franchise, or a social venture as well as an intrapreneur working within a corporate setting.</t>
  </si>
  <si>
    <t>This course covers research design and conjoint analysis.</t>
  </si>
  <si>
    <t>This seminar will explore academic literature of innovation not involving new startup ventures. Topics include building capabilities based on social networks, organizational learning, technological innovation, innovative environments, knowledge transfer, technological trajectories, disruption, and path dependencies.</t>
  </si>
  <si>
    <t>Innovation and Business Transformation</t>
  </si>
  <si>
    <t>Reviews advanced research design concepts for performing research in entrepreneurship.</t>
  </si>
  <si>
    <t>This course is designed as a focused seminar on the topic of corporate entrepreneurship and innovation. Its objective is to familiarize the students with some of the primary theoretical underpinnings of the field as well as some of the common and/or promising methodological approaches to the study of corporate entrepreneurial phenomena. Topics covered in the course include: corporate entrepreneurship, internal corporate ventures, external corporate ventures, entrepreneurial orientation, firm-level innovation, and strategic rejuvenation. Indirectly the course will also cover a dissertation in entrepreneurship, the journal review process, research methods, and presenting research papers.</t>
  </si>
  <si>
    <r>
      <rPr>
        <b/>
        <u/>
        <sz val="18"/>
        <color theme="1"/>
        <rFont val="Calibri"/>
        <family val="2"/>
        <scheme val="minor"/>
      </rPr>
      <t>FREE</t>
    </r>
    <r>
      <rPr>
        <b/>
        <sz val="18"/>
        <color theme="1"/>
        <rFont val="Calibri"/>
        <family val="2"/>
        <scheme val="minor"/>
      </rPr>
      <t xml:space="preserve"> Elective Courses</t>
    </r>
    <r>
      <rPr>
        <b/>
        <sz val="16"/>
        <color theme="1"/>
        <rFont val="Calibri"/>
        <family val="2"/>
        <scheme val="minor"/>
      </rPr>
      <t xml:space="preserve"> (i.e, general program electives, open to the students to choose) (if applicable): All courses listed as a guided elective can also count as a free elective.  Additional courses are listed below</t>
    </r>
    <r>
      <rPr>
        <b/>
        <sz val="18"/>
        <color theme="1"/>
        <rFont val="Calibri"/>
        <family val="2"/>
        <scheme val="minor"/>
      </rPr>
      <t>.</t>
    </r>
  </si>
  <si>
    <t>Application of the Navier-Stokes equation to flow in the human body and to other biological systems.</t>
  </si>
  <si>
    <t>Microfabrication techniques including cleanroom technology, lithography, thermal oxidation, diffusion, ion implantation, film deposition, etching, micromachining, wafer-level bonding/polishing, and packaging yield. Microtechnology measurement and analysis techniques. Process simulation. CAD device-layout. MEMS (microelectromechanical systems) and microelectric technology and applications. Material issues for MEMS/microelectronics.</t>
  </si>
  <si>
    <t>Discrete time signals and systems; Discrete Fourier Transforms, FFT algorithms, flow graph and the matrix representation of digital filters; FIR and IIR filter design techniques; quantization effects; spectral estimation; current applications of digital signal processing.</t>
  </si>
  <si>
    <t>Focuses on the implementation of common digital signal processing functions using state-of-the-art DSP devices and software. Introduction to fundamentals of discrete-time signal processing and digital signal processor architectures and applications. Emphasis on laboratory experience involving generation of deterministic and random signals; digital filter design; quantization effects; FFT computation; linear system analysis; speech processing.</t>
  </si>
  <si>
    <t>Biometric approaches aim at identification based on a physical characteristic. Survey of biometric techniques with focus on non-intrusive approaches. Topics covered include image formation, sensors, motion tracking, and face recognition algorithms.</t>
  </si>
  <si>
    <t>Laboratory to illustrate microfabrication processes, semiconductor measurement techniques, MEMS microstructure fabrication, and MEMS testing. Cleanroom activity required.</t>
  </si>
  <si>
    <t>Fundamentals of autonomous robots: sensors, path planning, machine perception, basic principles of AI, modeling, control and architecture. Case studies in industry and medicine will be discussed.</t>
  </si>
  <si>
    <t>An autonomous robots laboratory experience in which the student becomes familiar with designing and building autonomous robots, using sensors, applying robotic paradigms and controller design. A final robotic competition will be held at the end of the semester.</t>
  </si>
  <si>
    <t>Machine learning basics. Supervised and unsupervised learning. Feedforward neural networks, error back propagation algorithm, logistic and softmax regression, regularization. Auto-encoders, sparsity and feature learning under constraints Convolutional nets. Boltzmann machines.</t>
  </si>
  <si>
    <t>Analysis and synthesis of closed-loop sampled-data control systems using Z-transforms and state-space methods. Sampling and data reconstruction. Modified Z-transform. Time response and steady state accuracy. Stability analysis. Lag, lead, and PID controllers. Pole assignment. State estimation. Discrete optimal control.</t>
  </si>
  <si>
    <t>Calculus of variations, dynamic programming, the minimum principle, and numerical optimization techniques applied to discrete-time and continuous-time deterministic control systems.</t>
  </si>
  <si>
    <t>An overview of the range of physical properties and applications of polymers, independent student readings and class reports on applications of polymers to the fabrication and operation of MEMS devices.</t>
  </si>
  <si>
    <t>Methods and applications of engineering design optimization. Strategies for problem formulation. Transformation methods, search techniques, linearization methods and quadratic approximation methods. Solution evaluation.</t>
  </si>
  <si>
    <t>Python is an interpreted, high-level programing language useful for rapid application development. It supports many modules and packages suitable for tasks ranging from scientific research to business software development. In recent years Python has become a fundamental tool for numerical and data analysis, as well as machine learning. This course has a dual focus of providing users with advanced Python programming skills, as well as experience processing and analyzing data with Python and its libraries. It addresses a variety of topics in a Python programming context, including file management, working with data structures, algorithms and program development, object-oriented programs, and practical problem solutions and applications.</t>
  </si>
  <si>
    <t>Special Topics in Computer Science and Engineering</t>
  </si>
  <si>
    <t>Devoted to topics which usually are not treated in detail in the general courses.</t>
  </si>
  <si>
    <t>This course covers the interrelationship between algorithmic statements, data structures,and computational complexity of computer programs. Algorithms are presented for a number of computer science and engineering applications including graph problems,string matching, dynamic programming, transitive closure, and convolution. The properties of NP-complete problems are introduced.</t>
  </si>
  <si>
    <t>Engineering design of simulation languages and simulators, discrete stochastic systems, issues in large scale simulation studies and engineering evaluation methods.</t>
  </si>
  <si>
    <t>A course that surveys basic concepts in image processing and pattern recognition. Topics included are: contrast and edge enhancement, histogram modification, image segmentation, feature extraction, statistical classifiers. Design problems involving computer implementation of algorithms are used extensively.</t>
  </si>
  <si>
    <t>This course presents an introduction to computer graphics hardware and interactive engineering computer graphics techniques. Topics include engineering computer- aided design, graphics hardware (display processors and displays, hardcopy output devices, input devices), graphics standards and graphical kernel system, graphic object representation and transformation, interaction techniques, and three-dimensional graphics. Hardware graphics options are discussed and used.</t>
  </si>
  <si>
    <t>Data mining concepts, methodologies, and techniques, including statistical and fuzzy inference, cluster analysis, artificial neural networks, and genetic algorithms, rule association and decision trees, N-dimensional visualization, Web and text mining, and advanced topics.</t>
  </si>
  <si>
    <t>Review of elementary pattern recognition and image processing; extension to advanced topics in computer vision, such as three-dimensional vision and perception, syntactic pattern recognition, motion, texture, and color vision applications.</t>
  </si>
  <si>
    <t>This course covers the theory and practice of linear models and mixed models as applied to different types of data.</t>
  </si>
  <si>
    <t>Introduction to Bioinformatics</t>
  </si>
  <si>
    <t>Data Mining with Linear Models</t>
  </si>
  <si>
    <t>Covers the current state of the art programs designed for sequence alignment, database searching, RNA structure prediction, microarray, sequence analysis, gene prediction, repeat detection, and protein folding prediction. A detailed analysis of the algorithms behind each of these will be explored. The algorithmic techniques discussed will include dynamic programming, hidden Markov models, finite state automata, grammars, Karlin-Altschul statistics and Bayesian statistics.</t>
  </si>
  <si>
    <t>Devoted to topics which usually are not treated in detail in the general course.</t>
  </si>
  <si>
    <t>Biochemical, molecular, and bioinformatic techniques to understand cellular interactions, including chromatin associations that inform DNA structure, editing, and gene expression; protein-protein interactions; and protein: ligand associations that influence enzyme activity.</t>
  </si>
  <si>
    <t>Chemistry of amino acids, protein structure and function; metabolism of carbohydrates, fats and amino acids.</t>
  </si>
  <si>
    <t>Students are expected to have a basic understanding of molecular biology principles and protein structure. Best preparation for succeeding in the course is previous course in biochemistry and experience with reading scientific literature. Permission from the Course Director is needed for students not meeting these prerequisites. This course examines the fundamental principles of molecular biology as they apply to mechanisms controlling gene expression. Topics include: transcriptional and post-transcriptional regulation of gene expression; RNA and miRNA biology; and protein synthesis and regulation. An emphasis will be on student-directed learning requiring completion of pre-class reading, and in-class discussion of current literature.</t>
  </si>
  <si>
    <t>3-4</t>
  </si>
  <si>
    <t>A comprehensive course on cancer biology with emphasis on molecular mechanisms and research. Topics will include: the public health impact of cancer, molecular mechanisms of carcinogenesis and metastasis, host-tumor interactions, current and future molecular therapies and prevention, apoptosis, tumor immunology, cancer genetics and genomics, prevention, metabolism in cancer cells, signal transduction, cell cycle, and oncogenes and tumor suppressor genes. There will also be clinical-based lectures.</t>
  </si>
  <si>
    <t>Basics of cellular and systems neuroscience are taught through a combination of lectures, laboratories, and independent study. Lectures concurrent with ASNB 502; one added lecture hour each week covers advanced topics through recent article readings and discussion. Topics covered include: electrical potentials in the nervous system, synaptic transmission, somatosensory pathways, special senses (vision, hearing, balance, taste, and smell), eye movements, motor systems, and higher functions (languge, sleep and wakefulness, cognition, emotion and memory).</t>
  </si>
  <si>
    <t>Structure and function of the nervous system from a molecular perspective. Includes description of membrane proteins, channels and receptors in neurons and glia. Discussion of the role of such molecular structures in the nervous system.</t>
  </si>
  <si>
    <t>Covers neural development from neurulation through development of integrated systems. Emphasis will be on the cellular level.</t>
  </si>
  <si>
    <t>Provides knowledge of histological structure including ultrastructure of tissues and organs. Oral structures presented in detail.</t>
  </si>
  <si>
    <t>S: MTE</t>
  </si>
  <si>
    <r>
      <t xml:space="preserve">Core Courses Required for </t>
    </r>
    <r>
      <rPr>
        <b/>
        <sz val="16"/>
        <color theme="1"/>
        <rFont val="Calibri"/>
        <family val="2"/>
        <scheme val="minor"/>
      </rPr>
      <t>Track(s), Concentration(s), or Speciality(s) (if applicable)</t>
    </r>
    <r>
      <rPr>
        <b/>
        <sz val="18"/>
        <color theme="1"/>
        <rFont val="Calibri"/>
        <family val="2"/>
        <scheme val="minor"/>
      </rPr>
      <t>-Speciality Areas offered : Molecular &amp; Tissue Eng (MTE), Bioimaging &amp; Biocomputational Modeling (BBM); Bioelectrical &amp; Biomedical Devices (BBD); Biomechanics &amp; Rehabilitation (BR)- nine (9) credit hours in one of the areas is required</t>
    </r>
  </si>
  <si>
    <t>S:MTE/ BBD</t>
  </si>
  <si>
    <t>S:MTE/BR</t>
  </si>
  <si>
    <t>S:MTE</t>
  </si>
  <si>
    <t>S:BBM</t>
  </si>
  <si>
    <t>S:BBD</t>
  </si>
  <si>
    <t>S:BR</t>
  </si>
  <si>
    <t>S:BBD/BR</t>
  </si>
  <si>
    <t>T-E</t>
  </si>
  <si>
    <t>T-T</t>
  </si>
  <si>
    <r>
      <rPr>
        <b/>
        <u/>
        <sz val="18"/>
        <color theme="1"/>
        <rFont val="Calibri"/>
        <family val="2"/>
        <scheme val="minor"/>
      </rPr>
      <t xml:space="preserve">GUIDED </t>
    </r>
    <r>
      <rPr>
        <b/>
        <sz val="18"/>
        <color theme="1"/>
        <rFont val="Calibri"/>
        <family val="2"/>
        <scheme val="minor"/>
      </rPr>
      <t xml:space="preserve">Elective Courses </t>
    </r>
    <r>
      <rPr>
        <b/>
        <sz val="16"/>
        <color theme="1"/>
        <rFont val="Calibri"/>
        <family val="2"/>
        <scheme val="minor"/>
      </rPr>
      <t>(i.e., Specified list of Program Electives  AND/OR   Electives focused on a specific track/concentration/or speciality)</t>
    </r>
    <r>
      <rPr>
        <b/>
        <sz val="18"/>
        <color theme="1"/>
        <rFont val="Calibri"/>
        <family val="2"/>
        <scheme val="minor"/>
      </rPr>
      <t xml:space="preserve"> (if applicable): Students choose 1 of 3 tracks offered in this program. The tracks options are: Traditional Bioengineering Research (T), Clinical Translation Research (C) , and Advancing Bioengineering Technologies through Entrepreneurship Research (E).   Each track requires 1 BE practicum course (teaching BE 668/ clinical BE692) and 6 hrs of engineering courses. The remaining 12 hours can be selected from the track options listed below.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</si>
</sst>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20"/>
      <color theme="1"/>
      <name val="Calibri"/>
      <family val="2"/>
      <scheme val="minor"/>
    </font>
    <font>
      <b/>
      <sz val="18"/>
      <color theme="1"/>
      <name val="Calibri"/>
      <family val="2"/>
      <scheme val="minor"/>
    </font>
    <font>
      <b/>
      <sz val="14"/>
      <color theme="1"/>
      <name val="Calibri"/>
      <family val="2"/>
      <scheme val="minor"/>
    </font>
    <font>
      <sz val="18"/>
      <color theme="1"/>
      <name val="Calibri"/>
      <family val="2"/>
      <scheme val="minor"/>
    </font>
    <font>
      <sz val="14"/>
      <color theme="1"/>
      <name val="Calibri"/>
      <family val="2"/>
      <scheme val="minor"/>
    </font>
    <font>
      <b/>
      <u/>
      <sz val="14"/>
      <color theme="1"/>
      <name val="Calibri"/>
      <family val="2"/>
      <scheme val="minor"/>
    </font>
    <font>
      <sz val="11"/>
      <color theme="1"/>
      <name val="Calibri"/>
      <family val="2"/>
      <scheme val="minor"/>
    </font>
    <font>
      <b/>
      <u/>
      <sz val="18"/>
      <color theme="1"/>
      <name val="Calibri"/>
      <family val="2"/>
      <scheme val="minor"/>
    </font>
    <font>
      <b/>
      <sz val="16"/>
      <color theme="1"/>
      <name val="Calibri"/>
      <family val="2"/>
      <scheme val="minor"/>
    </font>
    <font>
      <b/>
      <sz val="10"/>
      <color theme="1"/>
      <name val="Calibri"/>
      <family val="2"/>
      <scheme val="minor"/>
    </font>
    <font>
      <b/>
      <sz val="14"/>
      <color rgb="FFFF0000"/>
      <name val="Calibri"/>
      <family val="2"/>
      <scheme val="minor"/>
    </font>
    <font>
      <b/>
      <sz val="14"/>
      <name val="Calibri"/>
      <family val="2"/>
      <scheme val="minor"/>
    </font>
    <font>
      <b/>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F7FEB4"/>
        <bgColor indexed="64"/>
      </patternFill>
    </fill>
    <fill>
      <patternFill patternType="solid">
        <fgColor theme="5" tint="0.79998168889431442"/>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indexed="64"/>
      </right>
      <top/>
      <bottom/>
      <diagonal/>
    </border>
    <border>
      <left/>
      <right style="thin">
        <color indexed="64"/>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style="thin">
        <color auto="1"/>
      </top>
      <bottom/>
      <diagonal/>
    </border>
    <border>
      <left/>
      <right/>
      <top style="thin">
        <color auto="1"/>
      </top>
      <bottom/>
      <diagonal/>
    </border>
  </borders>
  <cellStyleXfs count="2">
    <xf numFmtId="0" fontId="0" fillId="0" borderId="0"/>
    <xf numFmtId="9" fontId="8" fillId="0" borderId="0" applyFont="0" applyFill="0" applyBorder="0" applyAlignment="0" applyProtection="0"/>
  </cellStyleXfs>
  <cellXfs count="95">
    <xf numFmtId="0" fontId="0" fillId="0" borderId="0" xfId="0"/>
    <xf numFmtId="0" fontId="0" fillId="0" borderId="0" xfId="0" applyAlignment="1">
      <alignment vertical="top" wrapText="1"/>
    </xf>
    <xf numFmtId="0" fontId="0" fillId="0" borderId="1" xfId="0" applyBorder="1" applyAlignment="1">
      <alignment vertical="center" wrapText="1"/>
    </xf>
    <xf numFmtId="0" fontId="2" fillId="0" borderId="0" xfId="0" applyFont="1" applyAlignment="1">
      <alignment vertical="top"/>
    </xf>
    <xf numFmtId="0" fontId="3" fillId="0" borderId="0" xfId="0" applyFont="1" applyAlignment="1">
      <alignment vertical="top"/>
    </xf>
    <xf numFmtId="0" fontId="5" fillId="0" borderId="0" xfId="0" applyFont="1"/>
    <xf numFmtId="0" fontId="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0" borderId="1" xfId="0" applyFont="1" applyBorder="1" applyAlignment="1">
      <alignment horizontal="center" vertical="center" wrapText="1"/>
    </xf>
    <xf numFmtId="0" fontId="4" fillId="0" borderId="1" xfId="0" applyFont="1" applyBorder="1" applyAlignment="1">
      <alignment horizontal="center" vertical="top" wrapText="1"/>
    </xf>
    <xf numFmtId="0" fontId="0" fillId="0" borderId="3" xfId="0" applyBorder="1" applyAlignment="1">
      <alignment horizontal="left" vertical="center" wrapText="1"/>
    </xf>
    <xf numFmtId="0" fontId="4" fillId="4" borderId="4" xfId="0" applyFont="1" applyFill="1" applyBorder="1" applyAlignment="1">
      <alignment vertical="top"/>
    </xf>
    <xf numFmtId="0" fontId="1" fillId="2" borderId="1" xfId="0" applyFont="1" applyFill="1" applyBorder="1" applyAlignment="1">
      <alignmen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vertical="top" wrapText="1"/>
    </xf>
    <xf numFmtId="0" fontId="0" fillId="5" borderId="1" xfId="0" applyFill="1" applyBorder="1" applyAlignment="1">
      <alignment horizontal="center" vertical="top" wrapText="1"/>
    </xf>
    <xf numFmtId="9" fontId="0" fillId="5" borderId="1" xfId="1" applyFont="1" applyFill="1" applyBorder="1" applyAlignment="1">
      <alignment horizontal="center" vertical="top" wrapText="1"/>
    </xf>
    <xf numFmtId="0" fontId="1" fillId="6" borderId="1" xfId="0" applyFont="1" applyFill="1" applyBorder="1" applyAlignment="1">
      <alignment vertical="top" wrapText="1"/>
    </xf>
    <xf numFmtId="0" fontId="0" fillId="6" borderId="0" xfId="0" applyFill="1"/>
    <xf numFmtId="0" fontId="1" fillId="6" borderId="1" xfId="0" applyFont="1" applyFill="1" applyBorder="1" applyAlignment="1">
      <alignment horizontal="left" vertical="top" wrapText="1"/>
    </xf>
    <xf numFmtId="0" fontId="2" fillId="6" borderId="0" xfId="0" applyFont="1" applyFill="1" applyAlignment="1">
      <alignment vertical="top"/>
    </xf>
    <xf numFmtId="0" fontId="2" fillId="6" borderId="1" xfId="0" applyFont="1" applyFill="1" applyBorder="1" applyAlignment="1">
      <alignment vertical="top"/>
    </xf>
    <xf numFmtId="0" fontId="3" fillId="6" borderId="0" xfId="0" applyFont="1" applyFill="1" applyAlignment="1">
      <alignment vertical="top"/>
    </xf>
    <xf numFmtId="0" fontId="5" fillId="6" borderId="0" xfId="0" applyFont="1" applyFill="1"/>
    <xf numFmtId="0" fontId="1" fillId="2" borderId="8" xfId="0" applyFont="1" applyFill="1" applyBorder="1" applyAlignment="1">
      <alignment vertical="top" wrapText="1"/>
    </xf>
    <xf numFmtId="0" fontId="1" fillId="2" borderId="8" xfId="0" applyFont="1" applyFill="1" applyBorder="1" applyAlignment="1">
      <alignment horizontal="left" vertical="top" wrapText="1"/>
    </xf>
    <xf numFmtId="0" fontId="1" fillId="2" borderId="8" xfId="0" applyFont="1" applyFill="1" applyBorder="1" applyAlignment="1">
      <alignment vertical="center" wrapText="1"/>
    </xf>
    <xf numFmtId="0" fontId="4" fillId="4" borderId="9" xfId="0" applyFont="1" applyFill="1" applyBorder="1" applyAlignment="1">
      <alignment horizontal="center" vertical="center" wrapText="1"/>
    </xf>
    <xf numFmtId="0" fontId="0" fillId="6" borderId="1" xfId="0" applyFill="1" applyBorder="1"/>
    <xf numFmtId="0" fontId="1" fillId="2" borderId="1" xfId="0" applyFont="1" applyFill="1" applyBorder="1" applyAlignment="1">
      <alignment vertical="top"/>
    </xf>
    <xf numFmtId="0" fontId="0" fillId="4" borderId="2" xfId="0" applyFill="1" applyBorder="1"/>
    <xf numFmtId="0" fontId="0" fillId="4" borderId="4" xfId="0" applyFill="1" applyBorder="1"/>
    <xf numFmtId="0" fontId="4" fillId="4" borderId="3" xfId="0" applyFont="1" applyFill="1" applyBorder="1" applyAlignment="1">
      <alignment horizontal="right" vertical="center" wrapText="1"/>
    </xf>
    <xf numFmtId="0" fontId="6" fillId="0" borderId="3" xfId="0" applyFont="1" applyBorder="1" applyAlignment="1">
      <alignment vertical="top" wrapText="1"/>
    </xf>
    <xf numFmtId="0" fontId="4" fillId="5" borderId="3" xfId="0" applyFont="1" applyFill="1" applyBorder="1" applyAlignment="1">
      <alignment horizontal="right" vertical="top" wrapText="1"/>
    </xf>
    <xf numFmtId="0" fontId="0" fillId="0" borderId="3" xfId="0" applyBorder="1" applyAlignment="1">
      <alignment vertical="top" wrapText="1"/>
    </xf>
    <xf numFmtId="0" fontId="6" fillId="0" borderId="6" xfId="0" applyFont="1" applyBorder="1" applyAlignment="1">
      <alignment vertical="top" wrapText="1"/>
    </xf>
    <xf numFmtId="0" fontId="0" fillId="0" borderId="6" xfId="0" applyBorder="1" applyAlignment="1">
      <alignment vertical="top" wrapText="1"/>
    </xf>
    <xf numFmtId="0" fontId="0" fillId="0" borderId="11" xfId="0" applyBorder="1"/>
    <xf numFmtId="0" fontId="0" fillId="0" borderId="10" xfId="0" applyBorder="1" applyAlignment="1">
      <alignment vertical="center" wrapText="1"/>
    </xf>
    <xf numFmtId="0" fontId="0" fillId="0" borderId="6" xfId="0" applyBorder="1" applyAlignment="1">
      <alignment vertical="center" wrapText="1"/>
    </xf>
    <xf numFmtId="0" fontId="3" fillId="2" borderId="5" xfId="0" applyFont="1" applyFill="1" applyBorder="1"/>
    <xf numFmtId="0" fontId="3" fillId="2" borderId="7" xfId="0" applyFont="1" applyFill="1" applyBorder="1"/>
    <xf numFmtId="0" fontId="1" fillId="2" borderId="2" xfId="0" applyFont="1" applyFill="1" applyBorder="1" applyAlignment="1">
      <alignment vertical="top" wrapText="1"/>
    </xf>
    <xf numFmtId="0" fontId="1" fillId="6" borderId="2" xfId="0" applyFont="1" applyFill="1" applyBorder="1" applyAlignment="1">
      <alignment vertical="top" wrapText="1"/>
    </xf>
    <xf numFmtId="0" fontId="11" fillId="2" borderId="1" xfId="0" applyFont="1" applyFill="1" applyBorder="1" applyAlignment="1">
      <alignment vertical="top"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xf>
    <xf numFmtId="0" fontId="0" fillId="6" borderId="1" xfId="0" applyFill="1" applyBorder="1" applyAlignment="1">
      <alignment vertical="top"/>
    </xf>
    <xf numFmtId="0" fontId="0" fillId="0" borderId="1" xfId="0" applyBorder="1" applyAlignment="1">
      <alignment horizontal="center" vertical="top"/>
    </xf>
    <xf numFmtId="0" fontId="1" fillId="6" borderId="1" xfId="0" applyFont="1" applyFill="1" applyBorder="1" applyAlignment="1">
      <alignment horizontal="center"/>
    </xf>
    <xf numFmtId="0" fontId="1" fillId="6" borderId="1" xfId="0" applyFont="1" applyFill="1" applyBorder="1"/>
    <xf numFmtId="0" fontId="1" fillId="6" borderId="1" xfId="0" applyFont="1" applyFill="1" applyBorder="1" applyAlignment="1">
      <alignment wrapText="1"/>
    </xf>
    <xf numFmtId="49" fontId="1" fillId="6" borderId="1" xfId="0" applyNumberFormat="1" applyFont="1" applyFill="1" applyBorder="1" applyAlignment="1">
      <alignment horizontal="center" vertical="center" wrapText="1"/>
    </xf>
    <xf numFmtId="0" fontId="14" fillId="6" borderId="1" xfId="0" applyFont="1" applyFill="1" applyBorder="1" applyAlignment="1">
      <alignment horizontal="left" vertical="top" wrapText="1"/>
    </xf>
    <xf numFmtId="0" fontId="1" fillId="6" borderId="1" xfId="0" applyFont="1" applyFill="1" applyBorder="1" applyAlignment="1">
      <alignment vertical="top"/>
    </xf>
    <xf numFmtId="0" fontId="1" fillId="6" borderId="1" xfId="0" applyFont="1" applyFill="1" applyBorder="1" applyAlignment="1">
      <alignment vertical="center" wrapText="1"/>
    </xf>
    <xf numFmtId="49" fontId="1" fillId="6" borderId="1" xfId="0" applyNumberFormat="1" applyFont="1" applyFill="1" applyBorder="1" applyAlignment="1">
      <alignment horizontal="right" vertical="center" wrapText="1"/>
    </xf>
    <xf numFmtId="0" fontId="11" fillId="6" borderId="1" xfId="0" applyFont="1" applyFill="1" applyBorder="1" applyAlignment="1">
      <alignment horizontal="center" vertical="top" wrapText="1"/>
    </xf>
    <xf numFmtId="0" fontId="11" fillId="6"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top" wrapText="1"/>
    </xf>
    <xf numFmtId="0" fontId="1" fillId="4" borderId="2" xfId="0" applyFont="1" applyFill="1" applyBorder="1" applyAlignment="1">
      <alignment horizontal="right"/>
    </xf>
    <xf numFmtId="0" fontId="1" fillId="4" borderId="3" xfId="0" applyFont="1" applyFill="1" applyBorder="1" applyAlignment="1">
      <alignment horizontal="right"/>
    </xf>
    <xf numFmtId="0" fontId="2" fillId="3" borderId="1" xfId="0" applyFont="1" applyFill="1" applyBorder="1" applyAlignment="1">
      <alignment horizontal="center" vertical="top" wrapText="1"/>
    </xf>
    <xf numFmtId="0" fontId="3" fillId="2" borderId="4" xfId="0" applyFont="1" applyFill="1" applyBorder="1" applyAlignment="1">
      <alignment horizontal="left"/>
    </xf>
    <xf numFmtId="0" fontId="4" fillId="4" borderId="4" xfId="0" applyFont="1" applyFill="1" applyBorder="1" applyAlignment="1">
      <alignment horizontal="right" vertical="top" wrapText="1"/>
    </xf>
    <xf numFmtId="0" fontId="4" fillId="4" borderId="3" xfId="0" applyFont="1" applyFill="1" applyBorder="1" applyAlignment="1">
      <alignment horizontal="righ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3" xfId="0" applyFont="1" applyFill="1" applyBorder="1" applyAlignment="1">
      <alignment horizontal="left" vertical="top" wrapText="1"/>
    </xf>
    <xf numFmtId="0" fontId="4" fillId="4" borderId="2" xfId="0" applyFont="1" applyFill="1" applyBorder="1" applyAlignment="1">
      <alignment horizontal="right" vertical="top"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4" fillId="4" borderId="2" xfId="0" applyFont="1" applyFill="1" applyBorder="1" applyAlignment="1">
      <alignment horizontal="right" wrapText="1"/>
    </xf>
    <xf numFmtId="0" fontId="4" fillId="4" borderId="4" xfId="0" applyFont="1" applyFill="1" applyBorder="1" applyAlignment="1">
      <alignment horizontal="right" wrapText="1"/>
    </xf>
    <xf numFmtId="0" fontId="4" fillId="4" borderId="3" xfId="0" applyFont="1" applyFill="1" applyBorder="1" applyAlignment="1">
      <alignment horizontal="right" wrapText="1"/>
    </xf>
    <xf numFmtId="0" fontId="3" fillId="2" borderId="2" xfId="0" applyFont="1" applyFill="1" applyBorder="1" applyAlignment="1">
      <alignment horizontal="left" vertical="top"/>
    </xf>
    <xf numFmtId="0" fontId="3" fillId="2" borderId="4" xfId="0" applyFont="1" applyFill="1" applyBorder="1" applyAlignment="1">
      <alignment horizontal="left" vertical="top"/>
    </xf>
    <xf numFmtId="0" fontId="3" fillId="2" borderId="3" xfId="0" applyFont="1" applyFill="1" applyBorder="1" applyAlignment="1">
      <alignment horizontal="left" vertical="top"/>
    </xf>
    <xf numFmtId="0" fontId="0" fillId="2" borderId="2"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0" fontId="4" fillId="5" borderId="2" xfId="0" applyFont="1" applyFill="1" applyBorder="1" applyAlignment="1">
      <alignment horizontal="right" vertical="top" wrapText="1"/>
    </xf>
    <xf numFmtId="0" fontId="4" fillId="5" borderId="3" xfId="0" applyFont="1" applyFill="1" applyBorder="1" applyAlignment="1">
      <alignment horizontal="right" vertical="top" wrapText="1"/>
    </xf>
    <xf numFmtId="0" fontId="4" fillId="0" borderId="2" xfId="0" applyFont="1" applyBorder="1" applyAlignment="1">
      <alignment horizontal="right" vertical="top" wrapText="1"/>
    </xf>
    <xf numFmtId="0" fontId="4" fillId="0" borderId="3" xfId="0" applyFont="1" applyBorder="1" applyAlignment="1">
      <alignment horizontal="right" vertical="top" wrapText="1"/>
    </xf>
    <xf numFmtId="0" fontId="1" fillId="5" borderId="2" xfId="0" applyFont="1" applyFill="1" applyBorder="1" applyAlignment="1">
      <alignment horizontal="right" vertical="top" wrapText="1"/>
    </xf>
    <xf numFmtId="0" fontId="1" fillId="5" borderId="3" xfId="0" applyFont="1" applyFill="1" applyBorder="1" applyAlignment="1">
      <alignment horizontal="right" vertical="top" wrapText="1"/>
    </xf>
  </cellXfs>
  <cellStyles count="2">
    <cellStyle name="Normal" xfId="0" builtinId="0"/>
    <cellStyle name="Percent" xfId="1" builtinId="5"/>
  </cellStyles>
  <dxfs count="0"/>
  <tableStyles count="0" defaultTableStyle="TableStyleMedium9" defaultPivotStyle="PivotStyleLight16"/>
  <colors>
    <mruColors>
      <color rgb="FFF7F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843A6-BAB7-4CE8-90B5-DDF0ED4AF539}">
  <dimension ref="A1:QD107"/>
  <sheetViews>
    <sheetView tabSelected="1" view="pageBreakPreview" topLeftCell="A86" zoomScale="68" zoomScaleNormal="68" zoomScaleSheetLayoutView="68" workbookViewId="0">
      <selection activeCell="G107" sqref="G107"/>
    </sheetView>
  </sheetViews>
  <sheetFormatPr defaultColWidth="8.6640625" defaultRowHeight="14.4" x14ac:dyDescent="0.3"/>
  <cols>
    <col min="1" max="1" width="16.44140625" customWidth="1"/>
    <col min="2" max="2" width="26.33203125" style="1" customWidth="1"/>
    <col min="3" max="3" width="71.5546875" style="1" customWidth="1"/>
    <col min="4" max="4" width="126" style="1" customWidth="1"/>
    <col min="5" max="5" width="21.6640625" style="1" customWidth="1"/>
    <col min="6" max="6" width="12.44140625" style="1" customWidth="1"/>
    <col min="7" max="7" width="15.44140625" style="1" customWidth="1"/>
    <col min="8" max="222" width="8.6640625" style="19"/>
  </cols>
  <sheetData>
    <row r="1" spans="1:222" ht="34.5" customHeight="1" x14ac:dyDescent="0.3">
      <c r="A1" s="69" t="s">
        <v>25</v>
      </c>
      <c r="B1" s="69"/>
      <c r="C1" s="69"/>
      <c r="D1" s="69"/>
      <c r="E1" s="69"/>
      <c r="F1" s="69"/>
      <c r="G1" s="69"/>
    </row>
    <row r="2" spans="1:222" ht="36" customHeight="1" x14ac:dyDescent="0.45">
      <c r="A2" s="70" t="s">
        <v>17</v>
      </c>
      <c r="B2" s="70"/>
      <c r="C2" s="70"/>
      <c r="D2" s="70"/>
      <c r="E2" s="42"/>
      <c r="F2" s="42"/>
      <c r="G2" s="43"/>
    </row>
    <row r="3" spans="1:222" ht="92.25" customHeight="1" x14ac:dyDescent="0.3">
      <c r="A3" s="30" t="s">
        <v>10</v>
      </c>
      <c r="B3" s="6" t="s">
        <v>11</v>
      </c>
      <c r="C3" s="7" t="s">
        <v>0</v>
      </c>
      <c r="D3" s="6" t="s">
        <v>1</v>
      </c>
      <c r="E3" s="6" t="s">
        <v>18</v>
      </c>
      <c r="F3" s="6" t="s">
        <v>2</v>
      </c>
      <c r="G3" s="6" t="s">
        <v>4</v>
      </c>
    </row>
    <row r="4" spans="1:222" s="19" customFormat="1" ht="28.8" x14ac:dyDescent="0.3">
      <c r="A4" s="53" t="s">
        <v>26</v>
      </c>
      <c r="B4" s="47">
        <v>601</v>
      </c>
      <c r="C4" s="20" t="s">
        <v>27</v>
      </c>
      <c r="D4" s="18" t="s">
        <v>39</v>
      </c>
      <c r="E4" s="54" t="s">
        <v>28</v>
      </c>
      <c r="F4" s="47">
        <v>1</v>
      </c>
      <c r="G4" s="47" t="s">
        <v>29</v>
      </c>
    </row>
    <row r="5" spans="1:222" s="19" customFormat="1" ht="53.4" customHeight="1" x14ac:dyDescent="0.3">
      <c r="A5" s="53" t="s">
        <v>26</v>
      </c>
      <c r="B5" s="47">
        <v>601</v>
      </c>
      <c r="C5" s="20" t="s">
        <v>27</v>
      </c>
      <c r="D5" s="18" t="s">
        <v>39</v>
      </c>
      <c r="E5" s="54" t="s">
        <v>28</v>
      </c>
      <c r="F5" s="47">
        <v>1</v>
      </c>
      <c r="G5" s="47" t="s">
        <v>29</v>
      </c>
    </row>
    <row r="6" spans="1:222" s="19" customFormat="1" ht="53.4" customHeight="1" x14ac:dyDescent="0.3">
      <c r="A6" s="53" t="s">
        <v>26</v>
      </c>
      <c r="B6" s="47">
        <v>601</v>
      </c>
      <c r="C6" s="20" t="s">
        <v>27</v>
      </c>
      <c r="D6" s="18" t="s">
        <v>39</v>
      </c>
      <c r="E6" s="54" t="s">
        <v>28</v>
      </c>
      <c r="F6" s="47">
        <v>1</v>
      </c>
      <c r="G6" s="47" t="s">
        <v>29</v>
      </c>
    </row>
    <row r="7" spans="1:222" s="19" customFormat="1" ht="50.4" customHeight="1" x14ac:dyDescent="0.3">
      <c r="A7" s="53" t="s">
        <v>26</v>
      </c>
      <c r="B7" s="47">
        <v>621</v>
      </c>
      <c r="C7" s="20" t="s">
        <v>30</v>
      </c>
      <c r="D7" s="18" t="s">
        <v>38</v>
      </c>
      <c r="E7" s="54" t="s">
        <v>28</v>
      </c>
      <c r="F7" s="47">
        <v>4</v>
      </c>
      <c r="G7" s="47" t="s">
        <v>31</v>
      </c>
    </row>
    <row r="8" spans="1:222" s="19" customFormat="1" ht="54" customHeight="1" x14ac:dyDescent="0.3">
      <c r="A8" s="53" t="s">
        <v>26</v>
      </c>
      <c r="B8" s="47">
        <v>654</v>
      </c>
      <c r="C8" s="20" t="s">
        <v>32</v>
      </c>
      <c r="D8" s="18" t="s">
        <v>37</v>
      </c>
      <c r="E8" s="54" t="s">
        <v>28</v>
      </c>
      <c r="F8" s="47">
        <v>3</v>
      </c>
      <c r="G8" s="47" t="s">
        <v>31</v>
      </c>
    </row>
    <row r="9" spans="1:222" s="19" customFormat="1" ht="62.1" customHeight="1" x14ac:dyDescent="0.3">
      <c r="A9" s="53" t="s">
        <v>26</v>
      </c>
      <c r="B9" s="47">
        <v>695</v>
      </c>
      <c r="C9" s="20" t="s">
        <v>33</v>
      </c>
      <c r="D9" s="18" t="s">
        <v>41</v>
      </c>
      <c r="E9" s="47" t="s">
        <v>28</v>
      </c>
      <c r="F9" s="47">
        <v>3</v>
      </c>
      <c r="G9" s="47" t="s">
        <v>31</v>
      </c>
    </row>
    <row r="10" spans="1:222" s="19" customFormat="1" ht="48" customHeight="1" x14ac:dyDescent="0.3">
      <c r="A10" s="53" t="s">
        <v>26</v>
      </c>
      <c r="B10" s="47">
        <v>603</v>
      </c>
      <c r="C10" s="20" t="s">
        <v>34</v>
      </c>
      <c r="D10" s="18" t="s">
        <v>40</v>
      </c>
      <c r="E10" s="47" t="s">
        <v>28</v>
      </c>
      <c r="F10" s="47">
        <v>2</v>
      </c>
      <c r="G10" s="47" t="s">
        <v>31</v>
      </c>
    </row>
    <row r="11" spans="1:222" s="19" customFormat="1" ht="48" customHeight="1" x14ac:dyDescent="0.3">
      <c r="A11" s="53" t="s">
        <v>35</v>
      </c>
      <c r="B11" s="48">
        <v>565</v>
      </c>
      <c r="C11" s="20" t="s">
        <v>36</v>
      </c>
      <c r="D11" s="18" t="s">
        <v>42</v>
      </c>
      <c r="E11" s="48" t="s">
        <v>28</v>
      </c>
      <c r="F11" s="47">
        <v>3</v>
      </c>
      <c r="G11" s="47" t="s">
        <v>31</v>
      </c>
    </row>
    <row r="12" spans="1:222" s="4" customFormat="1" ht="85.95" customHeight="1" x14ac:dyDescent="0.3">
      <c r="A12" s="31"/>
      <c r="B12" s="32"/>
      <c r="C12" s="11"/>
      <c r="D12" s="71" t="s">
        <v>21</v>
      </c>
      <c r="E12" s="72"/>
      <c r="F12" s="14">
        <f>SUM(F4:F11)</f>
        <v>18</v>
      </c>
      <c r="G12" s="52" t="s">
        <v>3</v>
      </c>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row>
    <row r="13" spans="1:222" s="3" customFormat="1" ht="64.5" customHeight="1" x14ac:dyDescent="0.3">
      <c r="A13" s="73" t="s">
        <v>210</v>
      </c>
      <c r="B13" s="74"/>
      <c r="C13" s="74"/>
      <c r="D13" s="74"/>
      <c r="E13" s="74"/>
      <c r="F13" s="74"/>
      <c r="G13" s="75"/>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row>
    <row r="14" spans="1:222" s="21" customFormat="1" ht="51.75" customHeight="1" x14ac:dyDescent="0.3">
      <c r="A14" s="30" t="s">
        <v>10</v>
      </c>
      <c r="B14" s="6" t="s">
        <v>11</v>
      </c>
      <c r="C14" s="7" t="s">
        <v>0</v>
      </c>
      <c r="D14" s="44" t="s">
        <v>1</v>
      </c>
      <c r="E14" s="46" t="s">
        <v>19</v>
      </c>
      <c r="F14" s="12" t="s">
        <v>2</v>
      </c>
      <c r="G14" s="6" t="s">
        <v>4</v>
      </c>
    </row>
    <row r="15" spans="1:222" ht="66" customHeight="1" x14ac:dyDescent="0.3">
      <c r="A15" s="29" t="s">
        <v>43</v>
      </c>
      <c r="B15" s="47">
        <v>553</v>
      </c>
      <c r="C15" s="20" t="s">
        <v>44</v>
      </c>
      <c r="D15" s="18" t="s">
        <v>102</v>
      </c>
      <c r="E15" s="49" t="s">
        <v>209</v>
      </c>
      <c r="F15" s="49">
        <v>3</v>
      </c>
      <c r="G15" s="49" t="s">
        <v>31</v>
      </c>
    </row>
    <row r="16" spans="1:222" ht="28.8" x14ac:dyDescent="0.3">
      <c r="A16" s="29" t="s">
        <v>26</v>
      </c>
      <c r="B16" s="47">
        <v>552</v>
      </c>
      <c r="C16" s="20" t="s">
        <v>45</v>
      </c>
      <c r="D16" s="18" t="s">
        <v>103</v>
      </c>
      <c r="E16" s="49" t="s">
        <v>209</v>
      </c>
      <c r="F16" s="49">
        <v>3</v>
      </c>
      <c r="G16" s="49" t="s">
        <v>31</v>
      </c>
    </row>
    <row r="17" spans="1:446" s="3" customFormat="1" ht="43.5" customHeight="1" x14ac:dyDescent="0.3">
      <c r="A17" s="29" t="s">
        <v>26</v>
      </c>
      <c r="B17" s="47">
        <v>605</v>
      </c>
      <c r="C17" s="20" t="s">
        <v>46</v>
      </c>
      <c r="D17" s="18" t="s">
        <v>104</v>
      </c>
      <c r="E17" s="49" t="s">
        <v>209</v>
      </c>
      <c r="F17" s="49">
        <v>3</v>
      </c>
      <c r="G17" s="49" t="s">
        <v>31</v>
      </c>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row>
    <row r="18" spans="1:446" ht="56.25" customHeight="1" x14ac:dyDescent="0.3">
      <c r="A18" s="29" t="s">
        <v>43</v>
      </c>
      <c r="B18" s="47">
        <v>650</v>
      </c>
      <c r="C18" s="20" t="s">
        <v>47</v>
      </c>
      <c r="D18" s="18" t="s">
        <v>105</v>
      </c>
      <c r="E18" s="49" t="s">
        <v>211</v>
      </c>
      <c r="F18" s="49">
        <v>3</v>
      </c>
      <c r="G18" s="49" t="s">
        <v>31</v>
      </c>
    </row>
    <row r="19" spans="1:446" ht="92.4" customHeight="1" x14ac:dyDescent="0.3">
      <c r="A19" s="29" t="s">
        <v>26</v>
      </c>
      <c r="B19" s="47">
        <v>670</v>
      </c>
      <c r="C19" s="20" t="s">
        <v>48</v>
      </c>
      <c r="D19" s="18" t="s">
        <v>106</v>
      </c>
      <c r="E19" s="49" t="s">
        <v>212</v>
      </c>
      <c r="F19" s="49">
        <v>3</v>
      </c>
      <c r="G19" s="49" t="s">
        <v>31</v>
      </c>
    </row>
    <row r="20" spans="1:446" s="29" customFormat="1" ht="63" customHeight="1" x14ac:dyDescent="0.3">
      <c r="A20" s="29" t="s">
        <v>49</v>
      </c>
      <c r="B20" s="47">
        <v>611</v>
      </c>
      <c r="C20" s="20" t="s">
        <v>50</v>
      </c>
      <c r="D20" s="18" t="s">
        <v>200</v>
      </c>
      <c r="E20" s="49" t="s">
        <v>213</v>
      </c>
      <c r="F20" s="49">
        <v>4</v>
      </c>
      <c r="G20" s="49" t="s">
        <v>31</v>
      </c>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c r="IW20" s="19"/>
      <c r="IX20" s="19"/>
      <c r="IY20" s="19"/>
      <c r="IZ20" s="19"/>
      <c r="JA20" s="19"/>
      <c r="JB20" s="19"/>
      <c r="JC20" s="19"/>
      <c r="JD20" s="19"/>
      <c r="JE20" s="19"/>
      <c r="JF20" s="19"/>
      <c r="JG20" s="19"/>
      <c r="JH20" s="19"/>
      <c r="JI20" s="19"/>
      <c r="JJ20" s="19"/>
      <c r="JK20" s="19"/>
      <c r="JL20" s="19"/>
      <c r="JM20" s="19"/>
      <c r="JN20" s="19"/>
      <c r="JO20" s="19"/>
      <c r="JP20" s="19"/>
      <c r="JQ20" s="19"/>
      <c r="JR20" s="19"/>
      <c r="JS20" s="19"/>
      <c r="JT20" s="19"/>
      <c r="JU20" s="19"/>
      <c r="JV20" s="19"/>
      <c r="JW20" s="19"/>
      <c r="JX20" s="19"/>
      <c r="JY20" s="19"/>
      <c r="JZ20" s="19"/>
      <c r="KA20" s="19"/>
      <c r="KB20" s="19"/>
      <c r="KC20" s="19"/>
      <c r="KD20" s="19"/>
      <c r="KE20" s="19"/>
      <c r="KF20" s="19"/>
      <c r="KG20" s="19"/>
      <c r="KH20" s="19"/>
      <c r="KI20" s="19"/>
      <c r="KJ20" s="19"/>
      <c r="KK20" s="19"/>
      <c r="KL20" s="19"/>
      <c r="KM20" s="19"/>
      <c r="KN20" s="19"/>
      <c r="KO20" s="19"/>
      <c r="KP20" s="19"/>
      <c r="KQ20" s="19"/>
      <c r="KR20" s="19"/>
      <c r="KS20" s="19"/>
      <c r="KT20" s="19"/>
      <c r="KU20" s="19"/>
      <c r="KV20" s="19"/>
      <c r="KW20" s="19"/>
      <c r="KX20" s="19"/>
      <c r="KY20" s="19"/>
      <c r="KZ20" s="19"/>
      <c r="LA20" s="19"/>
      <c r="LB20" s="19"/>
      <c r="LC20" s="19"/>
      <c r="LD20" s="19"/>
      <c r="LE20" s="19"/>
      <c r="LF20" s="19"/>
      <c r="LG20" s="19"/>
      <c r="LH20" s="19"/>
      <c r="LI20" s="19"/>
      <c r="LJ20" s="19"/>
      <c r="LK20" s="19"/>
      <c r="LL20" s="19"/>
      <c r="LM20" s="19"/>
      <c r="LN20" s="19"/>
      <c r="LO20" s="19"/>
      <c r="LP20" s="19"/>
      <c r="LQ20" s="19"/>
      <c r="LR20" s="19"/>
      <c r="LS20" s="19"/>
      <c r="LT20" s="19"/>
      <c r="LU20" s="19"/>
      <c r="LV20" s="19"/>
      <c r="LW20" s="19"/>
      <c r="LX20" s="19"/>
      <c r="LY20" s="19"/>
      <c r="LZ20" s="19"/>
      <c r="MA20" s="19"/>
      <c r="MB20" s="19"/>
      <c r="MC20" s="19"/>
      <c r="MD20" s="19"/>
      <c r="ME20" s="19"/>
      <c r="MF20" s="19"/>
      <c r="MG20" s="19"/>
      <c r="MH20" s="19"/>
      <c r="MI20" s="19"/>
      <c r="MJ20" s="19"/>
      <c r="MK20" s="19"/>
      <c r="ML20" s="19"/>
      <c r="MM20" s="19"/>
      <c r="MN20" s="19"/>
      <c r="MO20" s="19"/>
      <c r="MP20" s="19"/>
      <c r="MQ20" s="19"/>
      <c r="MR20" s="19"/>
      <c r="MS20" s="19"/>
      <c r="MT20" s="19"/>
      <c r="MU20" s="19"/>
      <c r="MV20" s="19"/>
      <c r="MW20" s="19"/>
      <c r="MX20" s="19"/>
      <c r="MY20" s="19"/>
      <c r="MZ20" s="19"/>
      <c r="NA20" s="19"/>
      <c r="NB20" s="19"/>
      <c r="NC20" s="19"/>
      <c r="ND20" s="19"/>
      <c r="NE20" s="19"/>
      <c r="NF20" s="19"/>
      <c r="NG20" s="19"/>
      <c r="NH20" s="19"/>
      <c r="NI20" s="19"/>
      <c r="NJ20" s="19"/>
      <c r="NK20" s="19"/>
      <c r="NL20" s="19"/>
      <c r="NM20" s="19"/>
      <c r="NN20" s="19"/>
      <c r="NO20" s="19"/>
      <c r="NP20" s="19"/>
      <c r="NQ20" s="19"/>
      <c r="NR20" s="19"/>
      <c r="NS20" s="19"/>
      <c r="NT20" s="19"/>
      <c r="NU20" s="19"/>
      <c r="NV20" s="19"/>
      <c r="NW20" s="19"/>
      <c r="NX20" s="19"/>
      <c r="NY20" s="19"/>
      <c r="NZ20" s="19"/>
      <c r="OA20" s="19"/>
      <c r="OB20" s="19"/>
      <c r="OC20" s="19"/>
      <c r="OD20" s="19"/>
      <c r="OE20" s="19"/>
      <c r="OF20" s="19"/>
      <c r="OG20" s="19"/>
      <c r="OH20" s="19"/>
      <c r="OI20" s="19"/>
      <c r="OJ20" s="19"/>
      <c r="OK20" s="19"/>
      <c r="OL20" s="19"/>
      <c r="OM20" s="19"/>
      <c r="ON20" s="19"/>
      <c r="OO20" s="19"/>
      <c r="OP20" s="19"/>
      <c r="OQ20" s="19"/>
      <c r="OR20" s="19"/>
      <c r="OS20" s="19"/>
      <c r="OT20" s="19"/>
      <c r="OU20" s="19"/>
      <c r="OV20" s="19"/>
      <c r="OW20" s="19"/>
      <c r="OX20" s="19"/>
      <c r="OY20" s="19"/>
      <c r="OZ20" s="19"/>
      <c r="PA20" s="19"/>
      <c r="PB20" s="19"/>
      <c r="PC20" s="19"/>
      <c r="PD20" s="19"/>
      <c r="PE20" s="19"/>
      <c r="PF20" s="19"/>
      <c r="PG20" s="19"/>
      <c r="PH20" s="19"/>
      <c r="PI20" s="19"/>
      <c r="PJ20" s="19"/>
      <c r="PK20" s="19"/>
      <c r="PL20" s="19"/>
      <c r="PM20" s="19"/>
      <c r="PN20" s="19"/>
      <c r="PO20" s="19"/>
      <c r="PP20" s="19"/>
      <c r="PQ20" s="19"/>
      <c r="PR20" s="19"/>
      <c r="PS20" s="19"/>
      <c r="PT20" s="19"/>
      <c r="PU20" s="19"/>
      <c r="PV20" s="19"/>
      <c r="PW20" s="19"/>
      <c r="PX20" s="19"/>
      <c r="PY20" s="19"/>
      <c r="PZ20" s="19"/>
      <c r="QA20" s="19"/>
      <c r="QB20" s="19"/>
      <c r="QC20" s="19"/>
      <c r="QD20" s="19"/>
    </row>
    <row r="21" spans="1:446" s="29" customFormat="1" ht="86.4" x14ac:dyDescent="0.3">
      <c r="A21" s="29" t="s">
        <v>51</v>
      </c>
      <c r="B21" s="47">
        <v>668</v>
      </c>
      <c r="C21" s="20" t="s">
        <v>52</v>
      </c>
      <c r="D21" s="18" t="s">
        <v>202</v>
      </c>
      <c r="E21" s="49" t="s">
        <v>213</v>
      </c>
      <c r="F21" s="58" t="s">
        <v>203</v>
      </c>
      <c r="G21" s="49" t="s">
        <v>31</v>
      </c>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c r="IW21" s="19"/>
      <c r="IX21" s="19"/>
      <c r="IY21" s="19"/>
      <c r="IZ21" s="19"/>
      <c r="JA21" s="19"/>
      <c r="JB21" s="19"/>
      <c r="JC21" s="19"/>
      <c r="JD21" s="19"/>
      <c r="JE21" s="19"/>
      <c r="JF21" s="19"/>
      <c r="JG21" s="19"/>
      <c r="JH21" s="19"/>
      <c r="JI21" s="19"/>
      <c r="JJ21" s="19"/>
      <c r="JK21" s="19"/>
      <c r="JL21" s="19"/>
      <c r="JM21" s="19"/>
      <c r="JN21" s="19"/>
      <c r="JO21" s="19"/>
      <c r="JP21" s="19"/>
      <c r="JQ21" s="19"/>
      <c r="JR21" s="19"/>
      <c r="JS21" s="19"/>
      <c r="JT21" s="19"/>
      <c r="JU21" s="19"/>
      <c r="JV21" s="19"/>
      <c r="JW21" s="19"/>
      <c r="JX21" s="19"/>
      <c r="JY21" s="19"/>
      <c r="JZ21" s="19"/>
      <c r="KA21" s="19"/>
      <c r="KB21" s="19"/>
      <c r="KC21" s="19"/>
      <c r="KD21" s="19"/>
      <c r="KE21" s="19"/>
      <c r="KF21" s="19"/>
      <c r="KG21" s="19"/>
      <c r="KH21" s="19"/>
      <c r="KI21" s="19"/>
      <c r="KJ21" s="19"/>
      <c r="KK21" s="19"/>
      <c r="KL21" s="19"/>
      <c r="KM21" s="19"/>
      <c r="KN21" s="19"/>
      <c r="KO21" s="19"/>
      <c r="KP21" s="19"/>
      <c r="KQ21" s="19"/>
      <c r="KR21" s="19"/>
      <c r="KS21" s="19"/>
      <c r="KT21" s="19"/>
      <c r="KU21" s="19"/>
      <c r="KV21" s="19"/>
      <c r="KW21" s="19"/>
      <c r="KX21" s="19"/>
      <c r="KY21" s="19"/>
      <c r="KZ21" s="19"/>
      <c r="LA21" s="19"/>
      <c r="LB21" s="19"/>
      <c r="LC21" s="19"/>
      <c r="LD21" s="19"/>
      <c r="LE21" s="19"/>
      <c r="LF21" s="19"/>
      <c r="LG21" s="19"/>
      <c r="LH21" s="19"/>
      <c r="LI21" s="19"/>
      <c r="LJ21" s="19"/>
      <c r="LK21" s="19"/>
      <c r="LL21" s="19"/>
      <c r="LM21" s="19"/>
      <c r="LN21" s="19"/>
      <c r="LO21" s="19"/>
      <c r="LP21" s="19"/>
      <c r="LQ21" s="19"/>
      <c r="LR21" s="19"/>
      <c r="LS21" s="19"/>
      <c r="LT21" s="19"/>
      <c r="LU21" s="19"/>
      <c r="LV21" s="19"/>
      <c r="LW21" s="19"/>
      <c r="LX21" s="19"/>
      <c r="LY21" s="19"/>
      <c r="LZ21" s="19"/>
      <c r="MA21" s="19"/>
      <c r="MB21" s="19"/>
      <c r="MC21" s="19"/>
      <c r="MD21" s="19"/>
      <c r="ME21" s="19"/>
      <c r="MF21" s="19"/>
      <c r="MG21" s="19"/>
      <c r="MH21" s="19"/>
      <c r="MI21" s="19"/>
      <c r="MJ21" s="19"/>
      <c r="MK21" s="19"/>
      <c r="ML21" s="19"/>
      <c r="MM21" s="19"/>
      <c r="MN21" s="19"/>
      <c r="MO21" s="19"/>
      <c r="MP21" s="19"/>
      <c r="MQ21" s="19"/>
      <c r="MR21" s="19"/>
      <c r="MS21" s="19"/>
      <c r="MT21" s="19"/>
      <c r="MU21" s="19"/>
      <c r="MV21" s="19"/>
      <c r="MW21" s="19"/>
      <c r="MX21" s="19"/>
      <c r="MY21" s="19"/>
      <c r="MZ21" s="19"/>
      <c r="NA21" s="19"/>
      <c r="NB21" s="19"/>
      <c r="NC21" s="19"/>
      <c r="ND21" s="19"/>
      <c r="NE21" s="19"/>
      <c r="NF21" s="19"/>
      <c r="NG21" s="19"/>
      <c r="NH21" s="19"/>
      <c r="NI21" s="19"/>
      <c r="NJ21" s="19"/>
      <c r="NK21" s="19"/>
      <c r="NL21" s="19"/>
      <c r="NM21" s="19"/>
      <c r="NN21" s="19"/>
      <c r="NO21" s="19"/>
      <c r="NP21" s="19"/>
      <c r="NQ21" s="19"/>
      <c r="NR21" s="19"/>
      <c r="NS21" s="19"/>
      <c r="NT21" s="19"/>
      <c r="NU21" s="19"/>
      <c r="NV21" s="19"/>
      <c r="NW21" s="19"/>
      <c r="NX21" s="19"/>
      <c r="NY21" s="19"/>
      <c r="NZ21" s="19"/>
      <c r="OA21" s="19"/>
      <c r="OB21" s="19"/>
      <c r="OC21" s="19"/>
      <c r="OD21" s="19"/>
      <c r="OE21" s="19"/>
      <c r="OF21" s="19"/>
      <c r="OG21" s="19"/>
      <c r="OH21" s="19"/>
      <c r="OI21" s="19"/>
      <c r="OJ21" s="19"/>
      <c r="OK21" s="19"/>
      <c r="OL21" s="19"/>
      <c r="OM21" s="19"/>
      <c r="ON21" s="19"/>
      <c r="OO21" s="19"/>
      <c r="OP21" s="19"/>
      <c r="OQ21" s="19"/>
      <c r="OR21" s="19"/>
      <c r="OS21" s="19"/>
      <c r="OT21" s="19"/>
      <c r="OU21" s="19"/>
      <c r="OV21" s="19"/>
      <c r="OW21" s="19"/>
      <c r="OX21" s="19"/>
      <c r="OY21" s="19"/>
      <c r="OZ21" s="19"/>
      <c r="PA21" s="19"/>
      <c r="PB21" s="19"/>
      <c r="PC21" s="19"/>
      <c r="PD21" s="19"/>
      <c r="PE21" s="19"/>
      <c r="PF21" s="19"/>
      <c r="PG21" s="19"/>
      <c r="PH21" s="19"/>
      <c r="PI21" s="19"/>
      <c r="PJ21" s="19"/>
      <c r="PK21" s="19"/>
      <c r="PL21" s="19"/>
      <c r="PM21" s="19"/>
      <c r="PN21" s="19"/>
      <c r="PO21" s="19"/>
      <c r="PP21" s="19"/>
      <c r="PQ21" s="19"/>
      <c r="PR21" s="19"/>
      <c r="PS21" s="19"/>
      <c r="PT21" s="19"/>
      <c r="PU21" s="19"/>
      <c r="PV21" s="19"/>
      <c r="PW21" s="19"/>
      <c r="PX21" s="19"/>
      <c r="PY21" s="19"/>
      <c r="PZ21" s="19"/>
      <c r="QA21" s="19"/>
      <c r="QB21" s="19"/>
      <c r="QC21" s="19"/>
      <c r="QD21" s="19"/>
    </row>
    <row r="22" spans="1:446" s="29" customFormat="1" ht="57.6" x14ac:dyDescent="0.3">
      <c r="A22" s="29" t="s">
        <v>26</v>
      </c>
      <c r="B22" s="47">
        <v>542</v>
      </c>
      <c r="C22" s="20" t="s">
        <v>53</v>
      </c>
      <c r="D22" s="18" t="s">
        <v>107</v>
      </c>
      <c r="E22" s="49" t="s">
        <v>214</v>
      </c>
      <c r="F22" s="49">
        <v>3</v>
      </c>
      <c r="G22" s="49" t="s">
        <v>31</v>
      </c>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c r="IW22" s="19"/>
      <c r="IX22" s="19"/>
      <c r="IY22" s="19"/>
      <c r="IZ22" s="19"/>
      <c r="JA22" s="19"/>
      <c r="JB22" s="19"/>
      <c r="JC22" s="19"/>
      <c r="JD22" s="19"/>
      <c r="JE22" s="19"/>
      <c r="JF22" s="19"/>
      <c r="JG22" s="19"/>
      <c r="JH22" s="19"/>
      <c r="JI22" s="19"/>
      <c r="JJ22" s="19"/>
      <c r="JK22" s="19"/>
      <c r="JL22" s="19"/>
      <c r="JM22" s="19"/>
      <c r="JN22" s="19"/>
      <c r="JO22" s="19"/>
      <c r="JP22" s="19"/>
      <c r="JQ22" s="19"/>
      <c r="JR22" s="19"/>
      <c r="JS22" s="19"/>
      <c r="JT22" s="19"/>
      <c r="JU22" s="19"/>
      <c r="JV22" s="19"/>
      <c r="JW22" s="19"/>
      <c r="JX22" s="19"/>
      <c r="JY22" s="19"/>
      <c r="JZ22" s="19"/>
      <c r="KA22" s="19"/>
      <c r="KB22" s="19"/>
      <c r="KC22" s="19"/>
      <c r="KD22" s="19"/>
      <c r="KE22" s="19"/>
      <c r="KF22" s="19"/>
      <c r="KG22" s="19"/>
      <c r="KH22" s="19"/>
      <c r="KI22" s="19"/>
      <c r="KJ22" s="19"/>
      <c r="KK22" s="19"/>
      <c r="KL22" s="19"/>
      <c r="KM22" s="19"/>
      <c r="KN22" s="19"/>
      <c r="KO22" s="19"/>
      <c r="KP22" s="19"/>
      <c r="KQ22" s="19"/>
      <c r="KR22" s="19"/>
      <c r="KS22" s="19"/>
      <c r="KT22" s="19"/>
      <c r="KU22" s="19"/>
      <c r="KV22" s="19"/>
      <c r="KW22" s="19"/>
      <c r="KX22" s="19"/>
      <c r="KY22" s="19"/>
      <c r="KZ22" s="19"/>
      <c r="LA22" s="19"/>
      <c r="LB22" s="19"/>
      <c r="LC22" s="19"/>
      <c r="LD22" s="19"/>
      <c r="LE22" s="19"/>
      <c r="LF22" s="19"/>
      <c r="LG22" s="19"/>
      <c r="LH22" s="19"/>
      <c r="LI22" s="19"/>
      <c r="LJ22" s="19"/>
      <c r="LK22" s="19"/>
      <c r="LL22" s="19"/>
      <c r="LM22" s="19"/>
      <c r="LN22" s="19"/>
      <c r="LO22" s="19"/>
      <c r="LP22" s="19"/>
      <c r="LQ22" s="19"/>
      <c r="LR22" s="19"/>
      <c r="LS22" s="19"/>
      <c r="LT22" s="19"/>
      <c r="LU22" s="19"/>
      <c r="LV22" s="19"/>
      <c r="LW22" s="19"/>
      <c r="LX22" s="19"/>
      <c r="LY22" s="19"/>
      <c r="LZ22" s="19"/>
      <c r="MA22" s="19"/>
      <c r="MB22" s="19"/>
      <c r="MC22" s="19"/>
      <c r="MD22" s="19"/>
      <c r="ME22" s="19"/>
      <c r="MF22" s="19"/>
      <c r="MG22" s="19"/>
      <c r="MH22" s="19"/>
      <c r="MI22" s="19"/>
      <c r="MJ22" s="19"/>
      <c r="MK22" s="19"/>
      <c r="ML22" s="19"/>
      <c r="MM22" s="19"/>
      <c r="MN22" s="19"/>
      <c r="MO22" s="19"/>
      <c r="MP22" s="19"/>
      <c r="MQ22" s="19"/>
      <c r="MR22" s="19"/>
      <c r="MS22" s="19"/>
      <c r="MT22" s="19"/>
      <c r="MU22" s="19"/>
      <c r="MV22" s="19"/>
      <c r="MW22" s="19"/>
      <c r="MX22" s="19"/>
      <c r="MY22" s="19"/>
      <c r="MZ22" s="19"/>
      <c r="NA22" s="19"/>
      <c r="NB22" s="19"/>
      <c r="NC22" s="19"/>
      <c r="ND22" s="19"/>
      <c r="NE22" s="19"/>
      <c r="NF22" s="19"/>
      <c r="NG22" s="19"/>
      <c r="NH22" s="19"/>
      <c r="NI22" s="19"/>
      <c r="NJ22" s="19"/>
      <c r="NK22" s="19"/>
      <c r="NL22" s="19"/>
      <c r="NM22" s="19"/>
      <c r="NN22" s="19"/>
      <c r="NO22" s="19"/>
      <c r="NP22" s="19"/>
      <c r="NQ22" s="19"/>
      <c r="NR22" s="19"/>
      <c r="NS22" s="19"/>
      <c r="NT22" s="19"/>
      <c r="NU22" s="19"/>
      <c r="NV22" s="19"/>
      <c r="NW22" s="19"/>
      <c r="NX22" s="19"/>
      <c r="NY22" s="19"/>
      <c r="NZ22" s="19"/>
      <c r="OA22" s="19"/>
      <c r="OB22" s="19"/>
      <c r="OC22" s="19"/>
      <c r="OD22" s="19"/>
      <c r="OE22" s="19"/>
      <c r="OF22" s="19"/>
      <c r="OG22" s="19"/>
      <c r="OH22" s="19"/>
      <c r="OI22" s="19"/>
      <c r="OJ22" s="19"/>
      <c r="OK22" s="19"/>
      <c r="OL22" s="19"/>
      <c r="OM22" s="19"/>
      <c r="ON22" s="19"/>
      <c r="OO22" s="19"/>
      <c r="OP22" s="19"/>
      <c r="OQ22" s="19"/>
      <c r="OR22" s="19"/>
      <c r="OS22" s="19"/>
      <c r="OT22" s="19"/>
      <c r="OU22" s="19"/>
      <c r="OV22" s="19"/>
      <c r="OW22" s="19"/>
      <c r="OX22" s="19"/>
      <c r="OY22" s="19"/>
      <c r="OZ22" s="19"/>
      <c r="PA22" s="19"/>
      <c r="PB22" s="19"/>
      <c r="PC22" s="19"/>
      <c r="PD22" s="19"/>
      <c r="PE22" s="19"/>
      <c r="PF22" s="19"/>
      <c r="PG22" s="19"/>
      <c r="PH22" s="19"/>
      <c r="PI22" s="19"/>
      <c r="PJ22" s="19"/>
      <c r="PK22" s="19"/>
      <c r="PL22" s="19"/>
      <c r="PM22" s="19"/>
      <c r="PN22" s="19"/>
      <c r="PO22" s="19"/>
      <c r="PP22" s="19"/>
      <c r="PQ22" s="19"/>
      <c r="PR22" s="19"/>
      <c r="PS22" s="19"/>
      <c r="PT22" s="19"/>
      <c r="PU22" s="19"/>
      <c r="PV22" s="19"/>
      <c r="PW22" s="19"/>
      <c r="PX22" s="19"/>
      <c r="PY22" s="19"/>
      <c r="PZ22" s="19"/>
      <c r="QA22" s="19"/>
      <c r="QB22" s="19"/>
      <c r="QC22" s="19"/>
      <c r="QD22" s="19"/>
    </row>
    <row r="23" spans="1:446" s="29" customFormat="1" ht="57.6" x14ac:dyDescent="0.3">
      <c r="A23" s="29" t="s">
        <v>26</v>
      </c>
      <c r="B23" s="47">
        <v>540</v>
      </c>
      <c r="C23" s="20" t="s">
        <v>54</v>
      </c>
      <c r="D23" s="18" t="s">
        <v>108</v>
      </c>
      <c r="E23" s="49" t="s">
        <v>214</v>
      </c>
      <c r="F23" s="49">
        <v>3</v>
      </c>
      <c r="G23" s="49" t="s">
        <v>31</v>
      </c>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c r="IW23" s="19"/>
      <c r="IX23" s="19"/>
      <c r="IY23" s="19"/>
      <c r="IZ23" s="19"/>
      <c r="JA23" s="19"/>
      <c r="JB23" s="19"/>
      <c r="JC23" s="19"/>
      <c r="JD23" s="19"/>
      <c r="JE23" s="19"/>
      <c r="JF23" s="19"/>
      <c r="JG23" s="19"/>
      <c r="JH23" s="19"/>
      <c r="JI23" s="19"/>
      <c r="JJ23" s="19"/>
      <c r="JK23" s="19"/>
      <c r="JL23" s="19"/>
      <c r="JM23" s="19"/>
      <c r="JN23" s="19"/>
      <c r="JO23" s="19"/>
      <c r="JP23" s="19"/>
      <c r="JQ23" s="19"/>
      <c r="JR23" s="19"/>
      <c r="JS23" s="19"/>
      <c r="JT23" s="19"/>
      <c r="JU23" s="19"/>
      <c r="JV23" s="19"/>
      <c r="JW23" s="19"/>
      <c r="JX23" s="19"/>
      <c r="JY23" s="19"/>
      <c r="JZ23" s="19"/>
      <c r="KA23" s="19"/>
      <c r="KB23" s="19"/>
      <c r="KC23" s="19"/>
      <c r="KD23" s="19"/>
      <c r="KE23" s="19"/>
      <c r="KF23" s="19"/>
      <c r="KG23" s="19"/>
      <c r="KH23" s="19"/>
      <c r="KI23" s="19"/>
      <c r="KJ23" s="19"/>
      <c r="KK23" s="19"/>
      <c r="KL23" s="19"/>
      <c r="KM23" s="19"/>
      <c r="KN23" s="19"/>
      <c r="KO23" s="19"/>
      <c r="KP23" s="19"/>
      <c r="KQ23" s="19"/>
      <c r="KR23" s="19"/>
      <c r="KS23" s="19"/>
      <c r="KT23" s="19"/>
      <c r="KU23" s="19"/>
      <c r="KV23" s="19"/>
      <c r="KW23" s="19"/>
      <c r="KX23" s="19"/>
      <c r="KY23" s="19"/>
      <c r="KZ23" s="19"/>
      <c r="LA23" s="19"/>
      <c r="LB23" s="19"/>
      <c r="LC23" s="19"/>
      <c r="LD23" s="19"/>
      <c r="LE23" s="19"/>
      <c r="LF23" s="19"/>
      <c r="LG23" s="19"/>
      <c r="LH23" s="19"/>
      <c r="LI23" s="19"/>
      <c r="LJ23" s="19"/>
      <c r="LK23" s="19"/>
      <c r="LL23" s="19"/>
      <c r="LM23" s="19"/>
      <c r="LN23" s="19"/>
      <c r="LO23" s="19"/>
      <c r="LP23" s="19"/>
      <c r="LQ23" s="19"/>
      <c r="LR23" s="19"/>
      <c r="LS23" s="19"/>
      <c r="LT23" s="19"/>
      <c r="LU23" s="19"/>
      <c r="LV23" s="19"/>
      <c r="LW23" s="19"/>
      <c r="LX23" s="19"/>
      <c r="LY23" s="19"/>
      <c r="LZ23" s="19"/>
      <c r="MA23" s="19"/>
      <c r="MB23" s="19"/>
      <c r="MC23" s="19"/>
      <c r="MD23" s="19"/>
      <c r="ME23" s="19"/>
      <c r="MF23" s="19"/>
      <c r="MG23" s="19"/>
      <c r="MH23" s="19"/>
      <c r="MI23" s="19"/>
      <c r="MJ23" s="19"/>
      <c r="MK23" s="19"/>
      <c r="ML23" s="19"/>
      <c r="MM23" s="19"/>
      <c r="MN23" s="19"/>
      <c r="MO23" s="19"/>
      <c r="MP23" s="19"/>
      <c r="MQ23" s="19"/>
      <c r="MR23" s="19"/>
      <c r="MS23" s="19"/>
      <c r="MT23" s="19"/>
      <c r="MU23" s="19"/>
      <c r="MV23" s="19"/>
      <c r="MW23" s="19"/>
      <c r="MX23" s="19"/>
      <c r="MY23" s="19"/>
      <c r="MZ23" s="19"/>
      <c r="NA23" s="19"/>
      <c r="NB23" s="19"/>
      <c r="NC23" s="19"/>
      <c r="ND23" s="19"/>
      <c r="NE23" s="19"/>
      <c r="NF23" s="19"/>
      <c r="NG23" s="19"/>
      <c r="NH23" s="19"/>
      <c r="NI23" s="19"/>
      <c r="NJ23" s="19"/>
      <c r="NK23" s="19"/>
      <c r="NL23" s="19"/>
      <c r="NM23" s="19"/>
      <c r="NN23" s="19"/>
      <c r="NO23" s="19"/>
      <c r="NP23" s="19"/>
      <c r="NQ23" s="19"/>
      <c r="NR23" s="19"/>
      <c r="NS23" s="19"/>
      <c r="NT23" s="19"/>
      <c r="NU23" s="19"/>
      <c r="NV23" s="19"/>
      <c r="NW23" s="19"/>
      <c r="NX23" s="19"/>
      <c r="NY23" s="19"/>
      <c r="NZ23" s="19"/>
      <c r="OA23" s="19"/>
      <c r="OB23" s="19"/>
      <c r="OC23" s="19"/>
      <c r="OD23" s="19"/>
      <c r="OE23" s="19"/>
      <c r="OF23" s="19"/>
      <c r="OG23" s="19"/>
      <c r="OH23" s="19"/>
      <c r="OI23" s="19"/>
      <c r="OJ23" s="19"/>
      <c r="OK23" s="19"/>
      <c r="OL23" s="19"/>
      <c r="OM23" s="19"/>
      <c r="ON23" s="19"/>
      <c r="OO23" s="19"/>
      <c r="OP23" s="19"/>
      <c r="OQ23" s="19"/>
      <c r="OR23" s="19"/>
      <c r="OS23" s="19"/>
      <c r="OT23" s="19"/>
      <c r="OU23" s="19"/>
      <c r="OV23" s="19"/>
      <c r="OW23" s="19"/>
      <c r="OX23" s="19"/>
      <c r="OY23" s="19"/>
      <c r="OZ23" s="19"/>
      <c r="PA23" s="19"/>
      <c r="PB23" s="19"/>
      <c r="PC23" s="19"/>
      <c r="PD23" s="19"/>
      <c r="PE23" s="19"/>
      <c r="PF23" s="19"/>
      <c r="PG23" s="19"/>
      <c r="PH23" s="19"/>
      <c r="PI23" s="19"/>
      <c r="PJ23" s="19"/>
      <c r="PK23" s="19"/>
      <c r="PL23" s="19"/>
      <c r="PM23" s="19"/>
      <c r="PN23" s="19"/>
      <c r="PO23" s="19"/>
      <c r="PP23" s="19"/>
      <c r="PQ23" s="19"/>
      <c r="PR23" s="19"/>
      <c r="PS23" s="19"/>
      <c r="PT23" s="19"/>
      <c r="PU23" s="19"/>
      <c r="PV23" s="19"/>
      <c r="PW23" s="19"/>
      <c r="PX23" s="19"/>
      <c r="PY23" s="19"/>
      <c r="PZ23" s="19"/>
      <c r="QA23" s="19"/>
      <c r="QB23" s="19"/>
      <c r="QC23" s="19"/>
      <c r="QD23" s="19"/>
    </row>
    <row r="24" spans="1:446" s="29" customFormat="1" ht="57.6" x14ac:dyDescent="0.3">
      <c r="A24" s="29" t="s">
        <v>26</v>
      </c>
      <c r="B24" s="47">
        <v>685</v>
      </c>
      <c r="C24" s="20" t="s">
        <v>55</v>
      </c>
      <c r="D24" s="18" t="s">
        <v>109</v>
      </c>
      <c r="E24" s="49" t="s">
        <v>214</v>
      </c>
      <c r="F24" s="49">
        <v>3</v>
      </c>
      <c r="G24" s="49" t="s">
        <v>31</v>
      </c>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c r="IA24" s="19"/>
      <c r="IB24" s="19"/>
      <c r="IC24" s="19"/>
      <c r="ID24" s="19"/>
      <c r="IE24" s="19"/>
      <c r="IF24" s="19"/>
      <c r="IG24" s="19"/>
      <c r="IH24" s="19"/>
      <c r="II24" s="19"/>
      <c r="IJ24" s="19"/>
      <c r="IK24" s="19"/>
      <c r="IL24" s="19"/>
      <c r="IM24" s="19"/>
      <c r="IN24" s="19"/>
      <c r="IO24" s="19"/>
      <c r="IP24" s="19"/>
      <c r="IQ24" s="19"/>
      <c r="IR24" s="19"/>
      <c r="IS24" s="19"/>
      <c r="IT24" s="19"/>
      <c r="IU24" s="19"/>
      <c r="IV24" s="19"/>
      <c r="IW24" s="19"/>
      <c r="IX24" s="19"/>
      <c r="IY24" s="19"/>
      <c r="IZ24" s="19"/>
      <c r="JA24" s="19"/>
      <c r="JB24" s="19"/>
      <c r="JC24" s="19"/>
      <c r="JD24" s="19"/>
      <c r="JE24" s="19"/>
      <c r="JF24" s="19"/>
      <c r="JG24" s="19"/>
      <c r="JH24" s="19"/>
      <c r="JI24" s="19"/>
      <c r="JJ24" s="19"/>
      <c r="JK24" s="19"/>
      <c r="JL24" s="19"/>
      <c r="JM24" s="19"/>
      <c r="JN24" s="19"/>
      <c r="JO24" s="19"/>
      <c r="JP24" s="19"/>
      <c r="JQ24" s="19"/>
      <c r="JR24" s="19"/>
      <c r="JS24" s="19"/>
      <c r="JT24" s="19"/>
      <c r="JU24" s="19"/>
      <c r="JV24" s="19"/>
      <c r="JW24" s="19"/>
      <c r="JX24" s="19"/>
      <c r="JY24" s="19"/>
      <c r="JZ24" s="19"/>
      <c r="KA24" s="19"/>
      <c r="KB24" s="19"/>
      <c r="KC24" s="19"/>
      <c r="KD24" s="19"/>
      <c r="KE24" s="19"/>
      <c r="KF24" s="19"/>
      <c r="KG24" s="19"/>
      <c r="KH24" s="19"/>
      <c r="KI24" s="19"/>
      <c r="KJ24" s="19"/>
      <c r="KK24" s="19"/>
      <c r="KL24" s="19"/>
      <c r="KM24" s="19"/>
      <c r="KN24" s="19"/>
      <c r="KO24" s="19"/>
      <c r="KP24" s="19"/>
      <c r="KQ24" s="19"/>
      <c r="KR24" s="19"/>
      <c r="KS24" s="19"/>
      <c r="KT24" s="19"/>
      <c r="KU24" s="19"/>
      <c r="KV24" s="19"/>
      <c r="KW24" s="19"/>
      <c r="KX24" s="19"/>
      <c r="KY24" s="19"/>
      <c r="KZ24" s="19"/>
      <c r="LA24" s="19"/>
      <c r="LB24" s="19"/>
      <c r="LC24" s="19"/>
      <c r="LD24" s="19"/>
      <c r="LE24" s="19"/>
      <c r="LF24" s="19"/>
      <c r="LG24" s="19"/>
      <c r="LH24" s="19"/>
      <c r="LI24" s="19"/>
      <c r="LJ24" s="19"/>
      <c r="LK24" s="19"/>
      <c r="LL24" s="19"/>
      <c r="LM24" s="19"/>
      <c r="LN24" s="19"/>
      <c r="LO24" s="19"/>
      <c r="LP24" s="19"/>
      <c r="LQ24" s="19"/>
      <c r="LR24" s="19"/>
      <c r="LS24" s="19"/>
      <c r="LT24" s="19"/>
      <c r="LU24" s="19"/>
      <c r="LV24" s="19"/>
      <c r="LW24" s="19"/>
      <c r="LX24" s="19"/>
      <c r="LY24" s="19"/>
      <c r="LZ24" s="19"/>
      <c r="MA24" s="19"/>
      <c r="MB24" s="19"/>
      <c r="MC24" s="19"/>
      <c r="MD24" s="19"/>
      <c r="ME24" s="19"/>
      <c r="MF24" s="19"/>
      <c r="MG24" s="19"/>
      <c r="MH24" s="19"/>
      <c r="MI24" s="19"/>
      <c r="MJ24" s="19"/>
      <c r="MK24" s="19"/>
      <c r="ML24" s="19"/>
      <c r="MM24" s="19"/>
      <c r="MN24" s="19"/>
      <c r="MO24" s="19"/>
      <c r="MP24" s="19"/>
      <c r="MQ24" s="19"/>
      <c r="MR24" s="19"/>
      <c r="MS24" s="19"/>
      <c r="MT24" s="19"/>
      <c r="MU24" s="19"/>
      <c r="MV24" s="19"/>
      <c r="MW24" s="19"/>
      <c r="MX24" s="19"/>
      <c r="MY24" s="19"/>
      <c r="MZ24" s="19"/>
      <c r="NA24" s="19"/>
      <c r="NB24" s="19"/>
      <c r="NC24" s="19"/>
      <c r="ND24" s="19"/>
      <c r="NE24" s="19"/>
      <c r="NF24" s="19"/>
      <c r="NG24" s="19"/>
      <c r="NH24" s="19"/>
      <c r="NI24" s="19"/>
      <c r="NJ24" s="19"/>
      <c r="NK24" s="19"/>
      <c r="NL24" s="19"/>
      <c r="NM24" s="19"/>
      <c r="NN24" s="19"/>
      <c r="NO24" s="19"/>
      <c r="NP24" s="19"/>
      <c r="NQ24" s="19"/>
      <c r="NR24" s="19"/>
      <c r="NS24" s="19"/>
      <c r="NT24" s="19"/>
      <c r="NU24" s="19"/>
      <c r="NV24" s="19"/>
      <c r="NW24" s="19"/>
      <c r="NX24" s="19"/>
      <c r="NY24" s="19"/>
      <c r="NZ24" s="19"/>
      <c r="OA24" s="19"/>
      <c r="OB24" s="19"/>
      <c r="OC24" s="19"/>
      <c r="OD24" s="19"/>
      <c r="OE24" s="19"/>
      <c r="OF24" s="19"/>
      <c r="OG24" s="19"/>
      <c r="OH24" s="19"/>
      <c r="OI24" s="19"/>
      <c r="OJ24" s="19"/>
      <c r="OK24" s="19"/>
      <c r="OL24" s="19"/>
      <c r="OM24" s="19"/>
      <c r="ON24" s="19"/>
      <c r="OO24" s="19"/>
      <c r="OP24" s="19"/>
      <c r="OQ24" s="19"/>
      <c r="OR24" s="19"/>
      <c r="OS24" s="19"/>
      <c r="OT24" s="19"/>
      <c r="OU24" s="19"/>
      <c r="OV24" s="19"/>
      <c r="OW24" s="19"/>
      <c r="OX24" s="19"/>
      <c r="OY24" s="19"/>
      <c r="OZ24" s="19"/>
      <c r="PA24" s="19"/>
      <c r="PB24" s="19"/>
      <c r="PC24" s="19"/>
      <c r="PD24" s="19"/>
      <c r="PE24" s="19"/>
      <c r="PF24" s="19"/>
      <c r="PG24" s="19"/>
      <c r="PH24" s="19"/>
      <c r="PI24" s="19"/>
      <c r="PJ24" s="19"/>
      <c r="PK24" s="19"/>
      <c r="PL24" s="19"/>
      <c r="PM24" s="19"/>
      <c r="PN24" s="19"/>
      <c r="PO24" s="19"/>
      <c r="PP24" s="19"/>
      <c r="PQ24" s="19"/>
      <c r="PR24" s="19"/>
      <c r="PS24" s="19"/>
      <c r="PT24" s="19"/>
      <c r="PU24" s="19"/>
      <c r="PV24" s="19"/>
      <c r="PW24" s="19"/>
      <c r="PX24" s="19"/>
      <c r="PY24" s="19"/>
      <c r="PZ24" s="19"/>
      <c r="QA24" s="19"/>
      <c r="QB24" s="19"/>
      <c r="QC24" s="19"/>
      <c r="QD24" s="19"/>
    </row>
    <row r="25" spans="1:446" s="29" customFormat="1" ht="43.2" x14ac:dyDescent="0.3">
      <c r="A25" s="29" t="s">
        <v>26</v>
      </c>
      <c r="B25" s="47">
        <v>530</v>
      </c>
      <c r="C25" s="20" t="s">
        <v>56</v>
      </c>
      <c r="D25" s="18" t="s">
        <v>110</v>
      </c>
      <c r="E25" s="49" t="s">
        <v>214</v>
      </c>
      <c r="F25" s="49">
        <v>3</v>
      </c>
      <c r="G25" s="49" t="s">
        <v>31</v>
      </c>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19"/>
      <c r="HZ25" s="19"/>
      <c r="IA25" s="19"/>
      <c r="IB25" s="19"/>
      <c r="IC25" s="19"/>
      <c r="ID25" s="19"/>
      <c r="IE25" s="19"/>
      <c r="IF25" s="19"/>
      <c r="IG25" s="19"/>
      <c r="IH25" s="19"/>
      <c r="II25" s="19"/>
      <c r="IJ25" s="19"/>
      <c r="IK25" s="19"/>
      <c r="IL25" s="19"/>
      <c r="IM25" s="19"/>
      <c r="IN25" s="19"/>
      <c r="IO25" s="19"/>
      <c r="IP25" s="19"/>
      <c r="IQ25" s="19"/>
      <c r="IR25" s="19"/>
      <c r="IS25" s="19"/>
      <c r="IT25" s="19"/>
      <c r="IU25" s="19"/>
      <c r="IV25" s="19"/>
      <c r="IW25" s="19"/>
      <c r="IX25" s="19"/>
      <c r="IY25" s="19"/>
      <c r="IZ25" s="19"/>
      <c r="JA25" s="19"/>
      <c r="JB25" s="19"/>
      <c r="JC25" s="19"/>
      <c r="JD25" s="19"/>
      <c r="JE25" s="19"/>
      <c r="JF25" s="19"/>
      <c r="JG25" s="19"/>
      <c r="JH25" s="19"/>
      <c r="JI25" s="19"/>
      <c r="JJ25" s="19"/>
      <c r="JK25" s="19"/>
      <c r="JL25" s="19"/>
      <c r="JM25" s="19"/>
      <c r="JN25" s="19"/>
      <c r="JO25" s="19"/>
      <c r="JP25" s="19"/>
      <c r="JQ25" s="19"/>
      <c r="JR25" s="19"/>
      <c r="JS25" s="19"/>
      <c r="JT25" s="19"/>
      <c r="JU25" s="19"/>
      <c r="JV25" s="19"/>
      <c r="JW25" s="19"/>
      <c r="JX25" s="19"/>
      <c r="JY25" s="19"/>
      <c r="JZ25" s="19"/>
      <c r="KA25" s="19"/>
      <c r="KB25" s="19"/>
      <c r="KC25" s="19"/>
      <c r="KD25" s="19"/>
      <c r="KE25" s="19"/>
      <c r="KF25" s="19"/>
      <c r="KG25" s="19"/>
      <c r="KH25" s="19"/>
      <c r="KI25" s="19"/>
      <c r="KJ25" s="19"/>
      <c r="KK25" s="19"/>
      <c r="KL25" s="19"/>
      <c r="KM25" s="19"/>
      <c r="KN25" s="19"/>
      <c r="KO25" s="19"/>
      <c r="KP25" s="19"/>
      <c r="KQ25" s="19"/>
      <c r="KR25" s="19"/>
      <c r="KS25" s="19"/>
      <c r="KT25" s="19"/>
      <c r="KU25" s="19"/>
      <c r="KV25" s="19"/>
      <c r="KW25" s="19"/>
      <c r="KX25" s="19"/>
      <c r="KY25" s="19"/>
      <c r="KZ25" s="19"/>
      <c r="LA25" s="19"/>
      <c r="LB25" s="19"/>
      <c r="LC25" s="19"/>
      <c r="LD25" s="19"/>
      <c r="LE25" s="19"/>
      <c r="LF25" s="19"/>
      <c r="LG25" s="19"/>
      <c r="LH25" s="19"/>
      <c r="LI25" s="19"/>
      <c r="LJ25" s="19"/>
      <c r="LK25" s="19"/>
      <c r="LL25" s="19"/>
      <c r="LM25" s="19"/>
      <c r="LN25" s="19"/>
      <c r="LO25" s="19"/>
      <c r="LP25" s="19"/>
      <c r="LQ25" s="19"/>
      <c r="LR25" s="19"/>
      <c r="LS25" s="19"/>
      <c r="LT25" s="19"/>
      <c r="LU25" s="19"/>
      <c r="LV25" s="19"/>
      <c r="LW25" s="19"/>
      <c r="LX25" s="19"/>
      <c r="LY25" s="19"/>
      <c r="LZ25" s="19"/>
      <c r="MA25" s="19"/>
      <c r="MB25" s="19"/>
      <c r="MC25" s="19"/>
      <c r="MD25" s="19"/>
      <c r="ME25" s="19"/>
      <c r="MF25" s="19"/>
      <c r="MG25" s="19"/>
      <c r="MH25" s="19"/>
      <c r="MI25" s="19"/>
      <c r="MJ25" s="19"/>
      <c r="MK25" s="19"/>
      <c r="ML25" s="19"/>
      <c r="MM25" s="19"/>
      <c r="MN25" s="19"/>
      <c r="MO25" s="19"/>
      <c r="MP25" s="19"/>
      <c r="MQ25" s="19"/>
      <c r="MR25" s="19"/>
      <c r="MS25" s="19"/>
      <c r="MT25" s="19"/>
      <c r="MU25" s="19"/>
      <c r="MV25" s="19"/>
      <c r="MW25" s="19"/>
      <c r="MX25" s="19"/>
      <c r="MY25" s="19"/>
      <c r="MZ25" s="19"/>
      <c r="NA25" s="19"/>
      <c r="NB25" s="19"/>
      <c r="NC25" s="19"/>
      <c r="ND25" s="19"/>
      <c r="NE25" s="19"/>
      <c r="NF25" s="19"/>
      <c r="NG25" s="19"/>
      <c r="NH25" s="19"/>
      <c r="NI25" s="19"/>
      <c r="NJ25" s="19"/>
      <c r="NK25" s="19"/>
      <c r="NL25" s="19"/>
      <c r="NM25" s="19"/>
      <c r="NN25" s="19"/>
      <c r="NO25" s="19"/>
      <c r="NP25" s="19"/>
      <c r="NQ25" s="19"/>
      <c r="NR25" s="19"/>
      <c r="NS25" s="19"/>
      <c r="NT25" s="19"/>
      <c r="NU25" s="19"/>
      <c r="NV25" s="19"/>
      <c r="NW25" s="19"/>
      <c r="NX25" s="19"/>
      <c r="NY25" s="19"/>
      <c r="NZ25" s="19"/>
      <c r="OA25" s="19"/>
      <c r="OB25" s="19"/>
      <c r="OC25" s="19"/>
      <c r="OD25" s="19"/>
      <c r="OE25" s="19"/>
      <c r="OF25" s="19"/>
      <c r="OG25" s="19"/>
      <c r="OH25" s="19"/>
      <c r="OI25" s="19"/>
      <c r="OJ25" s="19"/>
      <c r="OK25" s="19"/>
      <c r="OL25" s="19"/>
      <c r="OM25" s="19"/>
      <c r="ON25" s="19"/>
      <c r="OO25" s="19"/>
      <c r="OP25" s="19"/>
      <c r="OQ25" s="19"/>
      <c r="OR25" s="19"/>
      <c r="OS25" s="19"/>
      <c r="OT25" s="19"/>
      <c r="OU25" s="19"/>
      <c r="OV25" s="19"/>
      <c r="OW25" s="19"/>
      <c r="OX25" s="19"/>
      <c r="OY25" s="19"/>
      <c r="OZ25" s="19"/>
      <c r="PA25" s="19"/>
      <c r="PB25" s="19"/>
      <c r="PC25" s="19"/>
      <c r="PD25" s="19"/>
      <c r="PE25" s="19"/>
      <c r="PF25" s="19"/>
      <c r="PG25" s="19"/>
      <c r="PH25" s="19"/>
      <c r="PI25" s="19"/>
      <c r="PJ25" s="19"/>
      <c r="PK25" s="19"/>
      <c r="PL25" s="19"/>
      <c r="PM25" s="19"/>
      <c r="PN25" s="19"/>
      <c r="PO25" s="19"/>
      <c r="PP25" s="19"/>
      <c r="PQ25" s="19"/>
      <c r="PR25" s="19"/>
      <c r="PS25" s="19"/>
      <c r="PT25" s="19"/>
      <c r="PU25" s="19"/>
      <c r="PV25" s="19"/>
      <c r="PW25" s="19"/>
      <c r="PX25" s="19"/>
      <c r="PY25" s="19"/>
      <c r="PZ25" s="19"/>
      <c r="QA25" s="19"/>
      <c r="QB25" s="19"/>
      <c r="QC25" s="19"/>
      <c r="QD25" s="19"/>
    </row>
    <row r="26" spans="1:446" s="29" customFormat="1" ht="47.1" customHeight="1" x14ac:dyDescent="0.3">
      <c r="A26" s="29" t="s">
        <v>26</v>
      </c>
      <c r="B26" s="47">
        <v>543</v>
      </c>
      <c r="C26" s="59" t="s">
        <v>57</v>
      </c>
      <c r="D26" s="18" t="s">
        <v>111</v>
      </c>
      <c r="E26" s="49" t="s">
        <v>214</v>
      </c>
      <c r="F26" s="49">
        <v>3</v>
      </c>
      <c r="G26" s="49" t="s">
        <v>31</v>
      </c>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c r="IT26" s="19"/>
      <c r="IU26" s="19"/>
      <c r="IV26" s="19"/>
      <c r="IW26" s="19"/>
      <c r="IX26" s="19"/>
      <c r="IY26" s="19"/>
      <c r="IZ26" s="19"/>
      <c r="JA26" s="19"/>
      <c r="JB26" s="19"/>
      <c r="JC26" s="19"/>
      <c r="JD26" s="19"/>
      <c r="JE26" s="19"/>
      <c r="JF26" s="19"/>
      <c r="JG26" s="19"/>
      <c r="JH26" s="19"/>
      <c r="JI26" s="19"/>
      <c r="JJ26" s="19"/>
      <c r="JK26" s="19"/>
      <c r="JL26" s="19"/>
      <c r="JM26" s="19"/>
      <c r="JN26" s="19"/>
      <c r="JO26" s="19"/>
      <c r="JP26" s="19"/>
      <c r="JQ26" s="19"/>
      <c r="JR26" s="19"/>
      <c r="JS26" s="19"/>
      <c r="JT26" s="19"/>
      <c r="JU26" s="19"/>
      <c r="JV26" s="19"/>
      <c r="JW26" s="19"/>
      <c r="JX26" s="19"/>
      <c r="JY26" s="19"/>
      <c r="JZ26" s="19"/>
      <c r="KA26" s="19"/>
      <c r="KB26" s="19"/>
      <c r="KC26" s="19"/>
      <c r="KD26" s="19"/>
      <c r="KE26" s="19"/>
      <c r="KF26" s="19"/>
      <c r="KG26" s="19"/>
      <c r="KH26" s="19"/>
      <c r="KI26" s="19"/>
      <c r="KJ26" s="19"/>
      <c r="KK26" s="19"/>
      <c r="KL26" s="19"/>
      <c r="KM26" s="19"/>
      <c r="KN26" s="19"/>
      <c r="KO26" s="19"/>
      <c r="KP26" s="19"/>
      <c r="KQ26" s="19"/>
      <c r="KR26" s="19"/>
      <c r="KS26" s="19"/>
      <c r="KT26" s="19"/>
      <c r="KU26" s="19"/>
      <c r="KV26" s="19"/>
      <c r="KW26" s="19"/>
      <c r="KX26" s="19"/>
      <c r="KY26" s="19"/>
      <c r="KZ26" s="19"/>
      <c r="LA26" s="19"/>
      <c r="LB26" s="19"/>
      <c r="LC26" s="19"/>
      <c r="LD26" s="19"/>
      <c r="LE26" s="19"/>
      <c r="LF26" s="19"/>
      <c r="LG26" s="19"/>
      <c r="LH26" s="19"/>
      <c r="LI26" s="19"/>
      <c r="LJ26" s="19"/>
      <c r="LK26" s="19"/>
      <c r="LL26" s="19"/>
      <c r="LM26" s="19"/>
      <c r="LN26" s="19"/>
      <c r="LO26" s="19"/>
      <c r="LP26" s="19"/>
      <c r="LQ26" s="19"/>
      <c r="LR26" s="19"/>
      <c r="LS26" s="19"/>
      <c r="LT26" s="19"/>
      <c r="LU26" s="19"/>
      <c r="LV26" s="19"/>
      <c r="LW26" s="19"/>
      <c r="LX26" s="19"/>
      <c r="LY26" s="19"/>
      <c r="LZ26" s="19"/>
      <c r="MA26" s="19"/>
      <c r="MB26" s="19"/>
      <c r="MC26" s="19"/>
      <c r="MD26" s="19"/>
      <c r="ME26" s="19"/>
      <c r="MF26" s="19"/>
      <c r="MG26" s="19"/>
      <c r="MH26" s="19"/>
      <c r="MI26" s="19"/>
      <c r="MJ26" s="19"/>
      <c r="MK26" s="19"/>
      <c r="ML26" s="19"/>
      <c r="MM26" s="19"/>
      <c r="MN26" s="19"/>
      <c r="MO26" s="19"/>
      <c r="MP26" s="19"/>
      <c r="MQ26" s="19"/>
      <c r="MR26" s="19"/>
      <c r="MS26" s="19"/>
      <c r="MT26" s="19"/>
      <c r="MU26" s="19"/>
      <c r="MV26" s="19"/>
      <c r="MW26" s="19"/>
      <c r="MX26" s="19"/>
      <c r="MY26" s="19"/>
      <c r="MZ26" s="19"/>
      <c r="NA26" s="19"/>
      <c r="NB26" s="19"/>
      <c r="NC26" s="19"/>
      <c r="ND26" s="19"/>
      <c r="NE26" s="19"/>
      <c r="NF26" s="19"/>
      <c r="NG26" s="19"/>
      <c r="NH26" s="19"/>
      <c r="NI26" s="19"/>
      <c r="NJ26" s="19"/>
      <c r="NK26" s="19"/>
      <c r="NL26" s="19"/>
      <c r="NM26" s="19"/>
      <c r="NN26" s="19"/>
      <c r="NO26" s="19"/>
      <c r="NP26" s="19"/>
      <c r="NQ26" s="19"/>
      <c r="NR26" s="19"/>
      <c r="NS26" s="19"/>
      <c r="NT26" s="19"/>
      <c r="NU26" s="19"/>
      <c r="NV26" s="19"/>
      <c r="NW26" s="19"/>
      <c r="NX26" s="19"/>
      <c r="NY26" s="19"/>
      <c r="NZ26" s="19"/>
      <c r="OA26" s="19"/>
      <c r="OB26" s="19"/>
      <c r="OC26" s="19"/>
      <c r="OD26" s="19"/>
      <c r="OE26" s="19"/>
      <c r="OF26" s="19"/>
      <c r="OG26" s="19"/>
      <c r="OH26" s="19"/>
      <c r="OI26" s="19"/>
      <c r="OJ26" s="19"/>
      <c r="OK26" s="19"/>
      <c r="OL26" s="19"/>
      <c r="OM26" s="19"/>
      <c r="ON26" s="19"/>
      <c r="OO26" s="19"/>
      <c r="OP26" s="19"/>
      <c r="OQ26" s="19"/>
      <c r="OR26" s="19"/>
      <c r="OS26" s="19"/>
      <c r="OT26" s="19"/>
      <c r="OU26" s="19"/>
      <c r="OV26" s="19"/>
      <c r="OW26" s="19"/>
      <c r="OX26" s="19"/>
      <c r="OY26" s="19"/>
      <c r="OZ26" s="19"/>
      <c r="PA26" s="19"/>
      <c r="PB26" s="19"/>
      <c r="PC26" s="19"/>
      <c r="PD26" s="19"/>
      <c r="PE26" s="19"/>
      <c r="PF26" s="19"/>
      <c r="PG26" s="19"/>
      <c r="PH26" s="19"/>
      <c r="PI26" s="19"/>
      <c r="PJ26" s="19"/>
      <c r="PK26" s="19"/>
      <c r="PL26" s="19"/>
      <c r="PM26" s="19"/>
      <c r="PN26" s="19"/>
      <c r="PO26" s="19"/>
      <c r="PP26" s="19"/>
      <c r="PQ26" s="19"/>
      <c r="PR26" s="19"/>
      <c r="PS26" s="19"/>
      <c r="PT26" s="19"/>
      <c r="PU26" s="19"/>
      <c r="PV26" s="19"/>
      <c r="PW26" s="19"/>
      <c r="PX26" s="19"/>
      <c r="PY26" s="19"/>
      <c r="PZ26" s="19"/>
      <c r="QA26" s="19"/>
      <c r="QB26" s="19"/>
      <c r="QC26" s="19"/>
      <c r="QD26" s="19"/>
    </row>
    <row r="27" spans="1:446" s="29" customFormat="1" ht="43.2" x14ac:dyDescent="0.3">
      <c r="A27" s="29" t="s">
        <v>43</v>
      </c>
      <c r="B27" s="47">
        <v>544</v>
      </c>
      <c r="C27" s="59" t="s">
        <v>123</v>
      </c>
      <c r="D27" s="18" t="s">
        <v>112</v>
      </c>
      <c r="E27" s="49" t="s">
        <v>214</v>
      </c>
      <c r="F27" s="49">
        <v>3</v>
      </c>
      <c r="G27" s="49" t="s">
        <v>31</v>
      </c>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19"/>
      <c r="GX27" s="19"/>
      <c r="GY27" s="19"/>
      <c r="GZ27" s="19"/>
      <c r="HA27" s="19"/>
      <c r="HB27" s="19"/>
      <c r="HC27" s="19"/>
      <c r="HD27" s="19"/>
      <c r="HE27" s="19"/>
      <c r="HF27" s="19"/>
      <c r="HG27" s="19"/>
      <c r="HH27" s="19"/>
      <c r="HI27" s="19"/>
      <c r="HJ27" s="19"/>
      <c r="HK27" s="19"/>
      <c r="HL27" s="19"/>
      <c r="HM27" s="19"/>
      <c r="HN27" s="19"/>
      <c r="HO27" s="19"/>
      <c r="HP27" s="19"/>
      <c r="HQ27" s="19"/>
      <c r="HR27" s="19"/>
      <c r="HS27" s="19"/>
      <c r="HT27" s="19"/>
      <c r="HU27" s="19"/>
      <c r="HV27" s="19"/>
      <c r="HW27" s="19"/>
      <c r="HX27" s="19"/>
      <c r="HY27" s="19"/>
      <c r="HZ27" s="19"/>
      <c r="IA27" s="19"/>
      <c r="IB27" s="19"/>
      <c r="IC27" s="19"/>
      <c r="ID27" s="19"/>
      <c r="IE27" s="19"/>
      <c r="IF27" s="19"/>
      <c r="IG27" s="19"/>
      <c r="IH27" s="19"/>
      <c r="II27" s="19"/>
      <c r="IJ27" s="19"/>
      <c r="IK27" s="19"/>
      <c r="IL27" s="19"/>
      <c r="IM27" s="19"/>
      <c r="IN27" s="19"/>
      <c r="IO27" s="19"/>
      <c r="IP27" s="19"/>
      <c r="IQ27" s="19"/>
      <c r="IR27" s="19"/>
      <c r="IS27" s="19"/>
      <c r="IT27" s="19"/>
      <c r="IU27" s="19"/>
      <c r="IV27" s="19"/>
      <c r="IW27" s="19"/>
      <c r="IX27" s="19"/>
      <c r="IY27" s="19"/>
      <c r="IZ27" s="19"/>
      <c r="JA27" s="19"/>
      <c r="JB27" s="19"/>
      <c r="JC27" s="19"/>
      <c r="JD27" s="19"/>
      <c r="JE27" s="19"/>
      <c r="JF27" s="19"/>
      <c r="JG27" s="19"/>
      <c r="JH27" s="19"/>
      <c r="JI27" s="19"/>
      <c r="JJ27" s="19"/>
      <c r="JK27" s="19"/>
      <c r="JL27" s="19"/>
      <c r="JM27" s="19"/>
      <c r="JN27" s="19"/>
      <c r="JO27" s="19"/>
      <c r="JP27" s="19"/>
      <c r="JQ27" s="19"/>
      <c r="JR27" s="19"/>
      <c r="JS27" s="19"/>
      <c r="JT27" s="19"/>
      <c r="JU27" s="19"/>
      <c r="JV27" s="19"/>
      <c r="JW27" s="19"/>
      <c r="JX27" s="19"/>
      <c r="JY27" s="19"/>
      <c r="JZ27" s="19"/>
      <c r="KA27" s="19"/>
      <c r="KB27" s="19"/>
      <c r="KC27" s="19"/>
      <c r="KD27" s="19"/>
      <c r="KE27" s="19"/>
      <c r="KF27" s="19"/>
      <c r="KG27" s="19"/>
      <c r="KH27" s="19"/>
      <c r="KI27" s="19"/>
      <c r="KJ27" s="19"/>
      <c r="KK27" s="19"/>
      <c r="KL27" s="19"/>
      <c r="KM27" s="19"/>
      <c r="KN27" s="19"/>
      <c r="KO27" s="19"/>
      <c r="KP27" s="19"/>
      <c r="KQ27" s="19"/>
      <c r="KR27" s="19"/>
      <c r="KS27" s="19"/>
      <c r="KT27" s="19"/>
      <c r="KU27" s="19"/>
      <c r="KV27" s="19"/>
      <c r="KW27" s="19"/>
      <c r="KX27" s="19"/>
      <c r="KY27" s="19"/>
      <c r="KZ27" s="19"/>
      <c r="LA27" s="19"/>
      <c r="LB27" s="19"/>
      <c r="LC27" s="19"/>
      <c r="LD27" s="19"/>
      <c r="LE27" s="19"/>
      <c r="LF27" s="19"/>
      <c r="LG27" s="19"/>
      <c r="LH27" s="19"/>
      <c r="LI27" s="19"/>
      <c r="LJ27" s="19"/>
      <c r="LK27" s="19"/>
      <c r="LL27" s="19"/>
      <c r="LM27" s="19"/>
      <c r="LN27" s="19"/>
      <c r="LO27" s="19"/>
      <c r="LP27" s="19"/>
      <c r="LQ27" s="19"/>
      <c r="LR27" s="19"/>
      <c r="LS27" s="19"/>
      <c r="LT27" s="19"/>
      <c r="LU27" s="19"/>
      <c r="LV27" s="19"/>
      <c r="LW27" s="19"/>
      <c r="LX27" s="19"/>
      <c r="LY27" s="19"/>
      <c r="LZ27" s="19"/>
      <c r="MA27" s="19"/>
      <c r="MB27" s="19"/>
      <c r="MC27" s="19"/>
      <c r="MD27" s="19"/>
      <c r="ME27" s="19"/>
      <c r="MF27" s="19"/>
      <c r="MG27" s="19"/>
      <c r="MH27" s="19"/>
      <c r="MI27" s="19"/>
      <c r="MJ27" s="19"/>
      <c r="MK27" s="19"/>
      <c r="ML27" s="19"/>
      <c r="MM27" s="19"/>
      <c r="MN27" s="19"/>
      <c r="MO27" s="19"/>
      <c r="MP27" s="19"/>
      <c r="MQ27" s="19"/>
      <c r="MR27" s="19"/>
      <c r="MS27" s="19"/>
      <c r="MT27" s="19"/>
      <c r="MU27" s="19"/>
      <c r="MV27" s="19"/>
      <c r="MW27" s="19"/>
      <c r="MX27" s="19"/>
      <c r="MY27" s="19"/>
      <c r="MZ27" s="19"/>
      <c r="NA27" s="19"/>
      <c r="NB27" s="19"/>
      <c r="NC27" s="19"/>
      <c r="ND27" s="19"/>
      <c r="NE27" s="19"/>
      <c r="NF27" s="19"/>
      <c r="NG27" s="19"/>
      <c r="NH27" s="19"/>
      <c r="NI27" s="19"/>
      <c r="NJ27" s="19"/>
      <c r="NK27" s="19"/>
      <c r="NL27" s="19"/>
      <c r="NM27" s="19"/>
      <c r="NN27" s="19"/>
      <c r="NO27" s="19"/>
      <c r="NP27" s="19"/>
      <c r="NQ27" s="19"/>
      <c r="NR27" s="19"/>
      <c r="NS27" s="19"/>
      <c r="NT27" s="19"/>
      <c r="NU27" s="19"/>
      <c r="NV27" s="19"/>
      <c r="NW27" s="19"/>
      <c r="NX27" s="19"/>
      <c r="NY27" s="19"/>
      <c r="NZ27" s="19"/>
      <c r="OA27" s="19"/>
      <c r="OB27" s="19"/>
      <c r="OC27" s="19"/>
      <c r="OD27" s="19"/>
      <c r="OE27" s="19"/>
      <c r="OF27" s="19"/>
      <c r="OG27" s="19"/>
      <c r="OH27" s="19"/>
      <c r="OI27" s="19"/>
      <c r="OJ27" s="19"/>
      <c r="OK27" s="19"/>
      <c r="OL27" s="19"/>
      <c r="OM27" s="19"/>
      <c r="ON27" s="19"/>
      <c r="OO27" s="19"/>
      <c r="OP27" s="19"/>
      <c r="OQ27" s="19"/>
      <c r="OR27" s="19"/>
      <c r="OS27" s="19"/>
      <c r="OT27" s="19"/>
      <c r="OU27" s="19"/>
      <c r="OV27" s="19"/>
      <c r="OW27" s="19"/>
      <c r="OX27" s="19"/>
      <c r="OY27" s="19"/>
      <c r="OZ27" s="19"/>
      <c r="PA27" s="19"/>
      <c r="PB27" s="19"/>
      <c r="PC27" s="19"/>
      <c r="PD27" s="19"/>
      <c r="PE27" s="19"/>
      <c r="PF27" s="19"/>
      <c r="PG27" s="19"/>
      <c r="PH27" s="19"/>
      <c r="PI27" s="19"/>
      <c r="PJ27" s="19"/>
      <c r="PK27" s="19"/>
      <c r="PL27" s="19"/>
      <c r="PM27" s="19"/>
      <c r="PN27" s="19"/>
      <c r="PO27" s="19"/>
      <c r="PP27" s="19"/>
      <c r="PQ27" s="19"/>
      <c r="PR27" s="19"/>
      <c r="PS27" s="19"/>
      <c r="PT27" s="19"/>
      <c r="PU27" s="19"/>
      <c r="PV27" s="19"/>
      <c r="PW27" s="19"/>
      <c r="PX27" s="19"/>
      <c r="PY27" s="19"/>
      <c r="PZ27" s="19"/>
      <c r="QA27" s="19"/>
      <c r="QB27" s="19"/>
      <c r="QC27" s="19"/>
      <c r="QD27" s="19"/>
    </row>
    <row r="28" spans="1:446" s="29" customFormat="1" ht="72" x14ac:dyDescent="0.3">
      <c r="A28" s="29" t="s">
        <v>26</v>
      </c>
      <c r="B28" s="47">
        <v>545</v>
      </c>
      <c r="C28" s="59" t="s">
        <v>124</v>
      </c>
      <c r="D28" s="18" t="s">
        <v>113</v>
      </c>
      <c r="E28" s="49" t="s">
        <v>214</v>
      </c>
      <c r="F28" s="49">
        <v>3</v>
      </c>
      <c r="G28" s="49" t="s">
        <v>31</v>
      </c>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c r="GW28" s="19"/>
      <c r="GX28" s="19"/>
      <c r="GY28" s="19"/>
      <c r="GZ28" s="19"/>
      <c r="HA28" s="19"/>
      <c r="HB28" s="19"/>
      <c r="HC28" s="19"/>
      <c r="HD28" s="19"/>
      <c r="HE28" s="19"/>
      <c r="HF28" s="19"/>
      <c r="HG28" s="19"/>
      <c r="HH28" s="19"/>
      <c r="HI28" s="19"/>
      <c r="HJ28" s="19"/>
      <c r="HK28" s="19"/>
      <c r="HL28" s="19"/>
      <c r="HM28" s="19"/>
      <c r="HN28" s="19"/>
      <c r="HO28" s="19"/>
      <c r="HP28" s="19"/>
      <c r="HQ28" s="19"/>
      <c r="HR28" s="19"/>
      <c r="HS28" s="19"/>
      <c r="HT28" s="19"/>
      <c r="HU28" s="19"/>
      <c r="HV28" s="19"/>
      <c r="HW28" s="19"/>
      <c r="HX28" s="19"/>
      <c r="HY28" s="19"/>
      <c r="HZ28" s="19"/>
      <c r="IA28" s="19"/>
      <c r="IB28" s="19"/>
      <c r="IC28" s="19"/>
      <c r="ID28" s="19"/>
      <c r="IE28" s="19"/>
      <c r="IF28" s="19"/>
      <c r="IG28" s="19"/>
      <c r="IH28" s="19"/>
      <c r="II28" s="19"/>
      <c r="IJ28" s="19"/>
      <c r="IK28" s="19"/>
      <c r="IL28" s="19"/>
      <c r="IM28" s="19"/>
      <c r="IN28" s="19"/>
      <c r="IO28" s="19"/>
      <c r="IP28" s="19"/>
      <c r="IQ28" s="19"/>
      <c r="IR28" s="19"/>
      <c r="IS28" s="19"/>
      <c r="IT28" s="19"/>
      <c r="IU28" s="19"/>
      <c r="IV28" s="19"/>
      <c r="IW28" s="19"/>
      <c r="IX28" s="19"/>
      <c r="IY28" s="19"/>
      <c r="IZ28" s="19"/>
      <c r="JA28" s="19"/>
      <c r="JB28" s="19"/>
      <c r="JC28" s="19"/>
      <c r="JD28" s="19"/>
      <c r="JE28" s="19"/>
      <c r="JF28" s="19"/>
      <c r="JG28" s="19"/>
      <c r="JH28" s="19"/>
      <c r="JI28" s="19"/>
      <c r="JJ28" s="19"/>
      <c r="JK28" s="19"/>
      <c r="JL28" s="19"/>
      <c r="JM28" s="19"/>
      <c r="JN28" s="19"/>
      <c r="JO28" s="19"/>
      <c r="JP28" s="19"/>
      <c r="JQ28" s="19"/>
      <c r="JR28" s="19"/>
      <c r="JS28" s="19"/>
      <c r="JT28" s="19"/>
      <c r="JU28" s="19"/>
      <c r="JV28" s="19"/>
      <c r="JW28" s="19"/>
      <c r="JX28" s="19"/>
      <c r="JY28" s="19"/>
      <c r="JZ28" s="19"/>
      <c r="KA28" s="19"/>
      <c r="KB28" s="19"/>
      <c r="KC28" s="19"/>
      <c r="KD28" s="19"/>
      <c r="KE28" s="19"/>
      <c r="KF28" s="19"/>
      <c r="KG28" s="19"/>
      <c r="KH28" s="19"/>
      <c r="KI28" s="19"/>
      <c r="KJ28" s="19"/>
      <c r="KK28" s="19"/>
      <c r="KL28" s="19"/>
      <c r="KM28" s="19"/>
      <c r="KN28" s="19"/>
      <c r="KO28" s="19"/>
      <c r="KP28" s="19"/>
      <c r="KQ28" s="19"/>
      <c r="KR28" s="19"/>
      <c r="KS28" s="19"/>
      <c r="KT28" s="19"/>
      <c r="KU28" s="19"/>
      <c r="KV28" s="19"/>
      <c r="KW28" s="19"/>
      <c r="KX28" s="19"/>
      <c r="KY28" s="19"/>
      <c r="KZ28" s="19"/>
      <c r="LA28" s="19"/>
      <c r="LB28" s="19"/>
      <c r="LC28" s="19"/>
      <c r="LD28" s="19"/>
      <c r="LE28" s="19"/>
      <c r="LF28" s="19"/>
      <c r="LG28" s="19"/>
      <c r="LH28" s="19"/>
      <c r="LI28" s="19"/>
      <c r="LJ28" s="19"/>
      <c r="LK28" s="19"/>
      <c r="LL28" s="19"/>
      <c r="LM28" s="19"/>
      <c r="LN28" s="19"/>
      <c r="LO28" s="19"/>
      <c r="LP28" s="19"/>
      <c r="LQ28" s="19"/>
      <c r="LR28" s="19"/>
      <c r="LS28" s="19"/>
      <c r="LT28" s="19"/>
      <c r="LU28" s="19"/>
      <c r="LV28" s="19"/>
      <c r="LW28" s="19"/>
      <c r="LX28" s="19"/>
      <c r="LY28" s="19"/>
      <c r="LZ28" s="19"/>
      <c r="MA28" s="19"/>
      <c r="MB28" s="19"/>
      <c r="MC28" s="19"/>
      <c r="MD28" s="19"/>
      <c r="ME28" s="19"/>
      <c r="MF28" s="19"/>
      <c r="MG28" s="19"/>
      <c r="MH28" s="19"/>
      <c r="MI28" s="19"/>
      <c r="MJ28" s="19"/>
      <c r="MK28" s="19"/>
      <c r="ML28" s="19"/>
      <c r="MM28" s="19"/>
      <c r="MN28" s="19"/>
      <c r="MO28" s="19"/>
      <c r="MP28" s="19"/>
      <c r="MQ28" s="19"/>
      <c r="MR28" s="19"/>
      <c r="MS28" s="19"/>
      <c r="MT28" s="19"/>
      <c r="MU28" s="19"/>
      <c r="MV28" s="19"/>
      <c r="MW28" s="19"/>
      <c r="MX28" s="19"/>
      <c r="MY28" s="19"/>
      <c r="MZ28" s="19"/>
      <c r="NA28" s="19"/>
      <c r="NB28" s="19"/>
      <c r="NC28" s="19"/>
      <c r="ND28" s="19"/>
      <c r="NE28" s="19"/>
      <c r="NF28" s="19"/>
      <c r="NG28" s="19"/>
      <c r="NH28" s="19"/>
      <c r="NI28" s="19"/>
      <c r="NJ28" s="19"/>
      <c r="NK28" s="19"/>
      <c r="NL28" s="19"/>
      <c r="NM28" s="19"/>
      <c r="NN28" s="19"/>
      <c r="NO28" s="19"/>
      <c r="NP28" s="19"/>
      <c r="NQ28" s="19"/>
      <c r="NR28" s="19"/>
      <c r="NS28" s="19"/>
      <c r="NT28" s="19"/>
      <c r="NU28" s="19"/>
      <c r="NV28" s="19"/>
      <c r="NW28" s="19"/>
      <c r="NX28" s="19"/>
      <c r="NY28" s="19"/>
      <c r="NZ28" s="19"/>
      <c r="OA28" s="19"/>
      <c r="OB28" s="19"/>
      <c r="OC28" s="19"/>
      <c r="OD28" s="19"/>
      <c r="OE28" s="19"/>
      <c r="OF28" s="19"/>
      <c r="OG28" s="19"/>
      <c r="OH28" s="19"/>
      <c r="OI28" s="19"/>
      <c r="OJ28" s="19"/>
      <c r="OK28" s="19"/>
      <c r="OL28" s="19"/>
      <c r="OM28" s="19"/>
      <c r="ON28" s="19"/>
      <c r="OO28" s="19"/>
      <c r="OP28" s="19"/>
      <c r="OQ28" s="19"/>
      <c r="OR28" s="19"/>
      <c r="OS28" s="19"/>
      <c r="OT28" s="19"/>
      <c r="OU28" s="19"/>
      <c r="OV28" s="19"/>
      <c r="OW28" s="19"/>
      <c r="OX28" s="19"/>
      <c r="OY28" s="19"/>
      <c r="OZ28" s="19"/>
      <c r="PA28" s="19"/>
      <c r="PB28" s="19"/>
      <c r="PC28" s="19"/>
      <c r="PD28" s="19"/>
      <c r="PE28" s="19"/>
      <c r="PF28" s="19"/>
      <c r="PG28" s="19"/>
      <c r="PH28" s="19"/>
      <c r="PI28" s="19"/>
      <c r="PJ28" s="19"/>
      <c r="PK28" s="19"/>
      <c r="PL28" s="19"/>
      <c r="PM28" s="19"/>
      <c r="PN28" s="19"/>
      <c r="PO28" s="19"/>
      <c r="PP28" s="19"/>
      <c r="PQ28" s="19"/>
      <c r="PR28" s="19"/>
      <c r="PS28" s="19"/>
      <c r="PT28" s="19"/>
      <c r="PU28" s="19"/>
      <c r="PV28" s="19"/>
      <c r="PW28" s="19"/>
      <c r="PX28" s="19"/>
      <c r="PY28" s="19"/>
      <c r="PZ28" s="19"/>
      <c r="QA28" s="19"/>
      <c r="QB28" s="19"/>
      <c r="QC28" s="19"/>
      <c r="QD28" s="19"/>
    </row>
    <row r="29" spans="1:446" s="29" customFormat="1" ht="28.8" x14ac:dyDescent="0.3">
      <c r="A29" s="29" t="s">
        <v>26</v>
      </c>
      <c r="B29" s="47">
        <v>640</v>
      </c>
      <c r="C29" s="59" t="s">
        <v>125</v>
      </c>
      <c r="D29" s="18" t="s">
        <v>114</v>
      </c>
      <c r="E29" s="49" t="s">
        <v>214</v>
      </c>
      <c r="F29" s="49">
        <v>3</v>
      </c>
      <c r="G29" s="49" t="s">
        <v>31</v>
      </c>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19"/>
      <c r="GX29" s="19"/>
      <c r="GY29" s="19"/>
      <c r="GZ29" s="19"/>
      <c r="HA29" s="19"/>
      <c r="HB29" s="19"/>
      <c r="HC29" s="19"/>
      <c r="HD29" s="19"/>
      <c r="HE29" s="19"/>
      <c r="HF29" s="19"/>
      <c r="HG29" s="19"/>
      <c r="HH29" s="19"/>
      <c r="HI29" s="19"/>
      <c r="HJ29" s="19"/>
      <c r="HK29" s="19"/>
      <c r="HL29" s="19"/>
      <c r="HM29" s="19"/>
      <c r="HN29" s="19"/>
      <c r="HO29" s="19"/>
      <c r="HP29" s="19"/>
      <c r="HQ29" s="19"/>
      <c r="HR29" s="19"/>
      <c r="HS29" s="19"/>
      <c r="HT29" s="19"/>
      <c r="HU29" s="19"/>
      <c r="HV29" s="19"/>
      <c r="HW29" s="19"/>
      <c r="HX29" s="19"/>
      <c r="HY29" s="19"/>
      <c r="HZ29" s="19"/>
      <c r="IA29" s="19"/>
      <c r="IB29" s="19"/>
      <c r="IC29" s="19"/>
      <c r="ID29" s="19"/>
      <c r="IE29" s="19"/>
      <c r="IF29" s="19"/>
      <c r="IG29" s="19"/>
      <c r="IH29" s="19"/>
      <c r="II29" s="19"/>
      <c r="IJ29" s="19"/>
      <c r="IK29" s="19"/>
      <c r="IL29" s="19"/>
      <c r="IM29" s="19"/>
      <c r="IN29" s="19"/>
      <c r="IO29" s="19"/>
      <c r="IP29" s="19"/>
      <c r="IQ29" s="19"/>
      <c r="IR29" s="19"/>
      <c r="IS29" s="19"/>
      <c r="IT29" s="19"/>
      <c r="IU29" s="19"/>
      <c r="IV29" s="19"/>
      <c r="IW29" s="19"/>
      <c r="IX29" s="19"/>
      <c r="IY29" s="19"/>
      <c r="IZ29" s="19"/>
      <c r="JA29" s="19"/>
      <c r="JB29" s="19"/>
      <c r="JC29" s="19"/>
      <c r="JD29" s="19"/>
      <c r="JE29" s="19"/>
      <c r="JF29" s="19"/>
      <c r="JG29" s="19"/>
      <c r="JH29" s="19"/>
      <c r="JI29" s="19"/>
      <c r="JJ29" s="19"/>
      <c r="JK29" s="19"/>
      <c r="JL29" s="19"/>
      <c r="JM29" s="19"/>
      <c r="JN29" s="19"/>
      <c r="JO29" s="19"/>
      <c r="JP29" s="19"/>
      <c r="JQ29" s="19"/>
      <c r="JR29" s="19"/>
      <c r="JS29" s="19"/>
      <c r="JT29" s="19"/>
      <c r="JU29" s="19"/>
      <c r="JV29" s="19"/>
      <c r="JW29" s="19"/>
      <c r="JX29" s="19"/>
      <c r="JY29" s="19"/>
      <c r="JZ29" s="19"/>
      <c r="KA29" s="19"/>
      <c r="KB29" s="19"/>
      <c r="KC29" s="19"/>
      <c r="KD29" s="19"/>
      <c r="KE29" s="19"/>
      <c r="KF29" s="19"/>
      <c r="KG29" s="19"/>
      <c r="KH29" s="19"/>
      <c r="KI29" s="19"/>
      <c r="KJ29" s="19"/>
      <c r="KK29" s="19"/>
      <c r="KL29" s="19"/>
      <c r="KM29" s="19"/>
      <c r="KN29" s="19"/>
      <c r="KO29" s="19"/>
      <c r="KP29" s="19"/>
      <c r="KQ29" s="19"/>
      <c r="KR29" s="19"/>
      <c r="KS29" s="19"/>
      <c r="KT29" s="19"/>
      <c r="KU29" s="19"/>
      <c r="KV29" s="19"/>
      <c r="KW29" s="19"/>
      <c r="KX29" s="19"/>
      <c r="KY29" s="19"/>
      <c r="KZ29" s="19"/>
      <c r="LA29" s="19"/>
      <c r="LB29" s="19"/>
      <c r="LC29" s="19"/>
      <c r="LD29" s="19"/>
      <c r="LE29" s="19"/>
      <c r="LF29" s="19"/>
      <c r="LG29" s="19"/>
      <c r="LH29" s="19"/>
      <c r="LI29" s="19"/>
      <c r="LJ29" s="19"/>
      <c r="LK29" s="19"/>
      <c r="LL29" s="19"/>
      <c r="LM29" s="19"/>
      <c r="LN29" s="19"/>
      <c r="LO29" s="19"/>
      <c r="LP29" s="19"/>
      <c r="LQ29" s="19"/>
      <c r="LR29" s="19"/>
      <c r="LS29" s="19"/>
      <c r="LT29" s="19"/>
      <c r="LU29" s="19"/>
      <c r="LV29" s="19"/>
      <c r="LW29" s="19"/>
      <c r="LX29" s="19"/>
      <c r="LY29" s="19"/>
      <c r="LZ29" s="19"/>
      <c r="MA29" s="19"/>
      <c r="MB29" s="19"/>
      <c r="MC29" s="19"/>
      <c r="MD29" s="19"/>
      <c r="ME29" s="19"/>
      <c r="MF29" s="19"/>
      <c r="MG29" s="19"/>
      <c r="MH29" s="19"/>
      <c r="MI29" s="19"/>
      <c r="MJ29" s="19"/>
      <c r="MK29" s="19"/>
      <c r="ML29" s="19"/>
      <c r="MM29" s="19"/>
      <c r="MN29" s="19"/>
      <c r="MO29" s="19"/>
      <c r="MP29" s="19"/>
      <c r="MQ29" s="19"/>
      <c r="MR29" s="19"/>
      <c r="MS29" s="19"/>
      <c r="MT29" s="19"/>
      <c r="MU29" s="19"/>
      <c r="MV29" s="19"/>
      <c r="MW29" s="19"/>
      <c r="MX29" s="19"/>
      <c r="MY29" s="19"/>
      <c r="MZ29" s="19"/>
      <c r="NA29" s="19"/>
      <c r="NB29" s="19"/>
      <c r="NC29" s="19"/>
      <c r="ND29" s="19"/>
      <c r="NE29" s="19"/>
      <c r="NF29" s="19"/>
      <c r="NG29" s="19"/>
      <c r="NH29" s="19"/>
      <c r="NI29" s="19"/>
      <c r="NJ29" s="19"/>
      <c r="NK29" s="19"/>
      <c r="NL29" s="19"/>
      <c r="NM29" s="19"/>
      <c r="NN29" s="19"/>
      <c r="NO29" s="19"/>
      <c r="NP29" s="19"/>
      <c r="NQ29" s="19"/>
      <c r="NR29" s="19"/>
      <c r="NS29" s="19"/>
      <c r="NT29" s="19"/>
      <c r="NU29" s="19"/>
      <c r="NV29" s="19"/>
      <c r="NW29" s="19"/>
      <c r="NX29" s="19"/>
      <c r="NY29" s="19"/>
      <c r="NZ29" s="19"/>
      <c r="OA29" s="19"/>
      <c r="OB29" s="19"/>
      <c r="OC29" s="19"/>
      <c r="OD29" s="19"/>
      <c r="OE29" s="19"/>
      <c r="OF29" s="19"/>
      <c r="OG29" s="19"/>
      <c r="OH29" s="19"/>
      <c r="OI29" s="19"/>
      <c r="OJ29" s="19"/>
      <c r="OK29" s="19"/>
      <c r="OL29" s="19"/>
      <c r="OM29" s="19"/>
      <c r="ON29" s="19"/>
      <c r="OO29" s="19"/>
      <c r="OP29" s="19"/>
      <c r="OQ29" s="19"/>
      <c r="OR29" s="19"/>
      <c r="OS29" s="19"/>
      <c r="OT29" s="19"/>
      <c r="OU29" s="19"/>
      <c r="OV29" s="19"/>
      <c r="OW29" s="19"/>
      <c r="OX29" s="19"/>
      <c r="OY29" s="19"/>
      <c r="OZ29" s="19"/>
      <c r="PA29" s="19"/>
      <c r="PB29" s="19"/>
      <c r="PC29" s="19"/>
      <c r="PD29" s="19"/>
      <c r="PE29" s="19"/>
      <c r="PF29" s="19"/>
      <c r="PG29" s="19"/>
      <c r="PH29" s="19"/>
      <c r="PI29" s="19"/>
      <c r="PJ29" s="19"/>
      <c r="PK29" s="19"/>
      <c r="PL29" s="19"/>
      <c r="PM29" s="19"/>
      <c r="PN29" s="19"/>
      <c r="PO29" s="19"/>
      <c r="PP29" s="19"/>
      <c r="PQ29" s="19"/>
      <c r="PR29" s="19"/>
      <c r="PS29" s="19"/>
      <c r="PT29" s="19"/>
      <c r="PU29" s="19"/>
      <c r="PV29" s="19"/>
      <c r="PW29" s="19"/>
      <c r="PX29" s="19"/>
      <c r="PY29" s="19"/>
      <c r="PZ29" s="19"/>
      <c r="QA29" s="19"/>
      <c r="QB29" s="19"/>
      <c r="QC29" s="19"/>
      <c r="QD29" s="19"/>
    </row>
    <row r="30" spans="1:446" s="29" customFormat="1" ht="28.8" x14ac:dyDescent="0.3">
      <c r="A30" s="29" t="s">
        <v>58</v>
      </c>
      <c r="B30" s="47">
        <v>622</v>
      </c>
      <c r="C30" s="20" t="s">
        <v>59</v>
      </c>
      <c r="D30" s="18" t="s">
        <v>190</v>
      </c>
      <c r="E30" s="49" t="s">
        <v>214</v>
      </c>
      <c r="F30" s="49">
        <v>3</v>
      </c>
      <c r="G30" s="49" t="s">
        <v>31</v>
      </c>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c r="GW30" s="19"/>
      <c r="GX30" s="19"/>
      <c r="GY30" s="19"/>
      <c r="GZ30" s="19"/>
      <c r="HA30" s="19"/>
      <c r="HB30" s="19"/>
      <c r="HC30" s="19"/>
      <c r="HD30" s="19"/>
      <c r="HE30" s="19"/>
      <c r="HF30" s="19"/>
      <c r="HG30" s="19"/>
      <c r="HH30" s="19"/>
      <c r="HI30" s="19"/>
      <c r="HJ30" s="19"/>
      <c r="HK30" s="19"/>
      <c r="HL30" s="19"/>
      <c r="HM30" s="19"/>
      <c r="HN30" s="19"/>
      <c r="HO30" s="19"/>
      <c r="HP30" s="19"/>
      <c r="HQ30" s="19"/>
      <c r="HR30" s="19"/>
      <c r="HS30" s="19"/>
      <c r="HT30" s="19"/>
      <c r="HU30" s="19"/>
      <c r="HV30" s="19"/>
      <c r="HW30" s="19"/>
      <c r="HX30" s="19"/>
      <c r="HY30" s="19"/>
      <c r="HZ30" s="19"/>
      <c r="IA30" s="19"/>
      <c r="IB30" s="19"/>
      <c r="IC30" s="19"/>
      <c r="ID30" s="19"/>
      <c r="IE30" s="19"/>
      <c r="IF30" s="19"/>
      <c r="IG30" s="19"/>
      <c r="IH30" s="19"/>
      <c r="II30" s="19"/>
      <c r="IJ30" s="19"/>
      <c r="IK30" s="19"/>
      <c r="IL30" s="19"/>
      <c r="IM30" s="19"/>
      <c r="IN30" s="19"/>
      <c r="IO30" s="19"/>
      <c r="IP30" s="19"/>
      <c r="IQ30" s="19"/>
      <c r="IR30" s="19"/>
      <c r="IS30" s="19"/>
      <c r="IT30" s="19"/>
      <c r="IU30" s="19"/>
      <c r="IV30" s="19"/>
      <c r="IW30" s="19"/>
      <c r="IX30" s="19"/>
      <c r="IY30" s="19"/>
      <c r="IZ30" s="19"/>
      <c r="JA30" s="19"/>
      <c r="JB30" s="19"/>
      <c r="JC30" s="19"/>
      <c r="JD30" s="19"/>
      <c r="JE30" s="19"/>
      <c r="JF30" s="19"/>
      <c r="JG30" s="19"/>
      <c r="JH30" s="19"/>
      <c r="JI30" s="19"/>
      <c r="JJ30" s="19"/>
      <c r="JK30" s="19"/>
      <c r="JL30" s="19"/>
      <c r="JM30" s="19"/>
      <c r="JN30" s="19"/>
      <c r="JO30" s="19"/>
      <c r="JP30" s="19"/>
      <c r="JQ30" s="19"/>
      <c r="JR30" s="19"/>
      <c r="JS30" s="19"/>
      <c r="JT30" s="19"/>
      <c r="JU30" s="19"/>
      <c r="JV30" s="19"/>
      <c r="JW30" s="19"/>
      <c r="JX30" s="19"/>
      <c r="JY30" s="19"/>
      <c r="JZ30" s="19"/>
      <c r="KA30" s="19"/>
      <c r="KB30" s="19"/>
      <c r="KC30" s="19"/>
      <c r="KD30" s="19"/>
      <c r="KE30" s="19"/>
      <c r="KF30" s="19"/>
      <c r="KG30" s="19"/>
      <c r="KH30" s="19"/>
      <c r="KI30" s="19"/>
      <c r="KJ30" s="19"/>
      <c r="KK30" s="19"/>
      <c r="KL30" s="19"/>
      <c r="KM30" s="19"/>
      <c r="KN30" s="19"/>
      <c r="KO30" s="19"/>
      <c r="KP30" s="19"/>
      <c r="KQ30" s="19"/>
      <c r="KR30" s="19"/>
      <c r="KS30" s="19"/>
      <c r="KT30" s="19"/>
      <c r="KU30" s="19"/>
      <c r="KV30" s="19"/>
      <c r="KW30" s="19"/>
      <c r="KX30" s="19"/>
      <c r="KY30" s="19"/>
      <c r="KZ30" s="19"/>
      <c r="LA30" s="19"/>
      <c r="LB30" s="19"/>
      <c r="LC30" s="19"/>
      <c r="LD30" s="19"/>
      <c r="LE30" s="19"/>
      <c r="LF30" s="19"/>
      <c r="LG30" s="19"/>
      <c r="LH30" s="19"/>
      <c r="LI30" s="19"/>
      <c r="LJ30" s="19"/>
      <c r="LK30" s="19"/>
      <c r="LL30" s="19"/>
      <c r="LM30" s="19"/>
      <c r="LN30" s="19"/>
      <c r="LO30" s="19"/>
      <c r="LP30" s="19"/>
      <c r="LQ30" s="19"/>
      <c r="LR30" s="19"/>
      <c r="LS30" s="19"/>
      <c r="LT30" s="19"/>
      <c r="LU30" s="19"/>
      <c r="LV30" s="19"/>
      <c r="LW30" s="19"/>
      <c r="LX30" s="19"/>
      <c r="LY30" s="19"/>
      <c r="LZ30" s="19"/>
      <c r="MA30" s="19"/>
      <c r="MB30" s="19"/>
      <c r="MC30" s="19"/>
      <c r="MD30" s="19"/>
      <c r="ME30" s="19"/>
      <c r="MF30" s="19"/>
      <c r="MG30" s="19"/>
      <c r="MH30" s="19"/>
      <c r="MI30" s="19"/>
      <c r="MJ30" s="19"/>
      <c r="MK30" s="19"/>
      <c r="ML30" s="19"/>
      <c r="MM30" s="19"/>
      <c r="MN30" s="19"/>
      <c r="MO30" s="19"/>
      <c r="MP30" s="19"/>
      <c r="MQ30" s="19"/>
      <c r="MR30" s="19"/>
      <c r="MS30" s="19"/>
      <c r="MT30" s="19"/>
      <c r="MU30" s="19"/>
      <c r="MV30" s="19"/>
      <c r="MW30" s="19"/>
      <c r="MX30" s="19"/>
      <c r="MY30" s="19"/>
      <c r="MZ30" s="19"/>
      <c r="NA30" s="19"/>
      <c r="NB30" s="19"/>
      <c r="NC30" s="19"/>
      <c r="ND30" s="19"/>
      <c r="NE30" s="19"/>
      <c r="NF30" s="19"/>
      <c r="NG30" s="19"/>
      <c r="NH30" s="19"/>
      <c r="NI30" s="19"/>
      <c r="NJ30" s="19"/>
      <c r="NK30" s="19"/>
      <c r="NL30" s="19"/>
      <c r="NM30" s="19"/>
      <c r="NN30" s="19"/>
      <c r="NO30" s="19"/>
      <c r="NP30" s="19"/>
      <c r="NQ30" s="19"/>
      <c r="NR30" s="19"/>
      <c r="NS30" s="19"/>
      <c r="NT30" s="19"/>
      <c r="NU30" s="19"/>
      <c r="NV30" s="19"/>
      <c r="NW30" s="19"/>
      <c r="NX30" s="19"/>
      <c r="NY30" s="19"/>
      <c r="NZ30" s="19"/>
      <c r="OA30" s="19"/>
      <c r="OB30" s="19"/>
      <c r="OC30" s="19"/>
      <c r="OD30" s="19"/>
      <c r="OE30" s="19"/>
      <c r="OF30" s="19"/>
      <c r="OG30" s="19"/>
      <c r="OH30" s="19"/>
      <c r="OI30" s="19"/>
      <c r="OJ30" s="19"/>
      <c r="OK30" s="19"/>
      <c r="OL30" s="19"/>
      <c r="OM30" s="19"/>
      <c r="ON30" s="19"/>
      <c r="OO30" s="19"/>
      <c r="OP30" s="19"/>
      <c r="OQ30" s="19"/>
      <c r="OR30" s="19"/>
      <c r="OS30" s="19"/>
      <c r="OT30" s="19"/>
      <c r="OU30" s="19"/>
      <c r="OV30" s="19"/>
      <c r="OW30" s="19"/>
      <c r="OX30" s="19"/>
      <c r="OY30" s="19"/>
      <c r="OZ30" s="19"/>
      <c r="PA30" s="19"/>
      <c r="PB30" s="19"/>
      <c r="PC30" s="19"/>
      <c r="PD30" s="19"/>
      <c r="PE30" s="19"/>
      <c r="PF30" s="19"/>
      <c r="PG30" s="19"/>
      <c r="PH30" s="19"/>
      <c r="PI30" s="19"/>
      <c r="PJ30" s="19"/>
      <c r="PK30" s="19"/>
      <c r="PL30" s="19"/>
      <c r="PM30" s="19"/>
      <c r="PN30" s="19"/>
      <c r="PO30" s="19"/>
      <c r="PP30" s="19"/>
      <c r="PQ30" s="19"/>
      <c r="PR30" s="19"/>
      <c r="PS30" s="19"/>
      <c r="PT30" s="19"/>
      <c r="PU30" s="19"/>
      <c r="PV30" s="19"/>
      <c r="PW30" s="19"/>
      <c r="PX30" s="19"/>
      <c r="PY30" s="19"/>
      <c r="PZ30" s="19"/>
      <c r="QA30" s="19"/>
      <c r="QB30" s="19"/>
      <c r="QC30" s="19"/>
      <c r="QD30" s="19"/>
    </row>
    <row r="31" spans="1:446" s="29" customFormat="1" ht="43.2" x14ac:dyDescent="0.3">
      <c r="A31" s="29" t="s">
        <v>58</v>
      </c>
      <c r="B31" s="47">
        <v>627</v>
      </c>
      <c r="C31" s="20" t="s">
        <v>60</v>
      </c>
      <c r="D31" s="18" t="s">
        <v>191</v>
      </c>
      <c r="E31" s="49" t="s">
        <v>214</v>
      </c>
      <c r="F31" s="49">
        <v>3</v>
      </c>
      <c r="G31" s="49" t="s">
        <v>31</v>
      </c>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c r="IW31" s="19"/>
      <c r="IX31" s="19"/>
      <c r="IY31" s="19"/>
      <c r="IZ31" s="19"/>
      <c r="JA31" s="19"/>
      <c r="JB31" s="19"/>
      <c r="JC31" s="19"/>
      <c r="JD31" s="19"/>
      <c r="JE31" s="19"/>
      <c r="JF31" s="19"/>
      <c r="JG31" s="19"/>
      <c r="JH31" s="19"/>
      <c r="JI31" s="19"/>
      <c r="JJ31" s="19"/>
      <c r="JK31" s="19"/>
      <c r="JL31" s="19"/>
      <c r="JM31" s="19"/>
      <c r="JN31" s="19"/>
      <c r="JO31" s="19"/>
      <c r="JP31" s="19"/>
      <c r="JQ31" s="19"/>
      <c r="JR31" s="19"/>
      <c r="JS31" s="19"/>
      <c r="JT31" s="19"/>
      <c r="JU31" s="19"/>
      <c r="JV31" s="19"/>
      <c r="JW31" s="19"/>
      <c r="JX31" s="19"/>
      <c r="JY31" s="19"/>
      <c r="JZ31" s="19"/>
      <c r="KA31" s="19"/>
      <c r="KB31" s="19"/>
      <c r="KC31" s="19"/>
      <c r="KD31" s="19"/>
      <c r="KE31" s="19"/>
      <c r="KF31" s="19"/>
      <c r="KG31" s="19"/>
      <c r="KH31" s="19"/>
      <c r="KI31" s="19"/>
      <c r="KJ31" s="19"/>
      <c r="KK31" s="19"/>
      <c r="KL31" s="19"/>
      <c r="KM31" s="19"/>
      <c r="KN31" s="19"/>
      <c r="KO31" s="19"/>
      <c r="KP31" s="19"/>
      <c r="KQ31" s="19"/>
      <c r="KR31" s="19"/>
      <c r="KS31" s="19"/>
      <c r="KT31" s="19"/>
      <c r="KU31" s="19"/>
      <c r="KV31" s="19"/>
      <c r="KW31" s="19"/>
      <c r="KX31" s="19"/>
      <c r="KY31" s="19"/>
      <c r="KZ31" s="19"/>
      <c r="LA31" s="19"/>
      <c r="LB31" s="19"/>
      <c r="LC31" s="19"/>
      <c r="LD31" s="19"/>
      <c r="LE31" s="19"/>
      <c r="LF31" s="19"/>
      <c r="LG31" s="19"/>
      <c r="LH31" s="19"/>
      <c r="LI31" s="19"/>
      <c r="LJ31" s="19"/>
      <c r="LK31" s="19"/>
      <c r="LL31" s="19"/>
      <c r="LM31" s="19"/>
      <c r="LN31" s="19"/>
      <c r="LO31" s="19"/>
      <c r="LP31" s="19"/>
      <c r="LQ31" s="19"/>
      <c r="LR31" s="19"/>
      <c r="LS31" s="19"/>
      <c r="LT31" s="19"/>
      <c r="LU31" s="19"/>
      <c r="LV31" s="19"/>
      <c r="LW31" s="19"/>
      <c r="LX31" s="19"/>
      <c r="LY31" s="19"/>
      <c r="LZ31" s="19"/>
      <c r="MA31" s="19"/>
      <c r="MB31" s="19"/>
      <c r="MC31" s="19"/>
      <c r="MD31" s="19"/>
      <c r="ME31" s="19"/>
      <c r="MF31" s="19"/>
      <c r="MG31" s="19"/>
      <c r="MH31" s="19"/>
      <c r="MI31" s="19"/>
      <c r="MJ31" s="19"/>
      <c r="MK31" s="19"/>
      <c r="ML31" s="19"/>
      <c r="MM31" s="19"/>
      <c r="MN31" s="19"/>
      <c r="MO31" s="19"/>
      <c r="MP31" s="19"/>
      <c r="MQ31" s="19"/>
      <c r="MR31" s="19"/>
      <c r="MS31" s="19"/>
      <c r="MT31" s="19"/>
      <c r="MU31" s="19"/>
      <c r="MV31" s="19"/>
      <c r="MW31" s="19"/>
      <c r="MX31" s="19"/>
      <c r="MY31" s="19"/>
      <c r="MZ31" s="19"/>
      <c r="NA31" s="19"/>
      <c r="NB31" s="19"/>
      <c r="NC31" s="19"/>
      <c r="ND31" s="19"/>
      <c r="NE31" s="19"/>
      <c r="NF31" s="19"/>
      <c r="NG31" s="19"/>
      <c r="NH31" s="19"/>
      <c r="NI31" s="19"/>
      <c r="NJ31" s="19"/>
      <c r="NK31" s="19"/>
      <c r="NL31" s="19"/>
      <c r="NM31" s="19"/>
      <c r="NN31" s="19"/>
      <c r="NO31" s="19"/>
      <c r="NP31" s="19"/>
      <c r="NQ31" s="19"/>
      <c r="NR31" s="19"/>
      <c r="NS31" s="19"/>
      <c r="NT31" s="19"/>
      <c r="NU31" s="19"/>
      <c r="NV31" s="19"/>
      <c r="NW31" s="19"/>
      <c r="NX31" s="19"/>
      <c r="NY31" s="19"/>
      <c r="NZ31" s="19"/>
      <c r="OA31" s="19"/>
      <c r="OB31" s="19"/>
      <c r="OC31" s="19"/>
      <c r="OD31" s="19"/>
      <c r="OE31" s="19"/>
      <c r="OF31" s="19"/>
      <c r="OG31" s="19"/>
      <c r="OH31" s="19"/>
      <c r="OI31" s="19"/>
      <c r="OJ31" s="19"/>
      <c r="OK31" s="19"/>
      <c r="OL31" s="19"/>
      <c r="OM31" s="19"/>
      <c r="ON31" s="19"/>
      <c r="OO31" s="19"/>
      <c r="OP31" s="19"/>
      <c r="OQ31" s="19"/>
      <c r="OR31" s="19"/>
      <c r="OS31" s="19"/>
      <c r="OT31" s="19"/>
      <c r="OU31" s="19"/>
      <c r="OV31" s="19"/>
      <c r="OW31" s="19"/>
      <c r="OX31" s="19"/>
      <c r="OY31" s="19"/>
      <c r="OZ31" s="19"/>
      <c r="PA31" s="19"/>
      <c r="PB31" s="19"/>
      <c r="PC31" s="19"/>
      <c r="PD31" s="19"/>
      <c r="PE31" s="19"/>
      <c r="PF31" s="19"/>
      <c r="PG31" s="19"/>
      <c r="PH31" s="19"/>
      <c r="PI31" s="19"/>
      <c r="PJ31" s="19"/>
      <c r="PK31" s="19"/>
      <c r="PL31" s="19"/>
      <c r="PM31" s="19"/>
      <c r="PN31" s="19"/>
      <c r="PO31" s="19"/>
      <c r="PP31" s="19"/>
      <c r="PQ31" s="19"/>
      <c r="PR31" s="19"/>
      <c r="PS31" s="19"/>
      <c r="PT31" s="19"/>
      <c r="PU31" s="19"/>
      <c r="PV31" s="19"/>
      <c r="PW31" s="19"/>
      <c r="PX31" s="19"/>
      <c r="PY31" s="19"/>
      <c r="PZ31" s="19"/>
      <c r="QA31" s="19"/>
      <c r="QB31" s="19"/>
      <c r="QC31" s="19"/>
      <c r="QD31" s="19"/>
    </row>
    <row r="32" spans="1:446" s="29" customFormat="1" ht="72" x14ac:dyDescent="0.3">
      <c r="A32" s="29" t="s">
        <v>26</v>
      </c>
      <c r="B32" s="55">
        <v>524</v>
      </c>
      <c r="C32" s="56" t="s">
        <v>61</v>
      </c>
      <c r="D32" s="18" t="s">
        <v>115</v>
      </c>
      <c r="E32" s="49" t="s">
        <v>215</v>
      </c>
      <c r="F32" s="49">
        <v>3</v>
      </c>
      <c r="G32" s="49" t="s">
        <v>31</v>
      </c>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c r="GV32" s="19"/>
      <c r="GW32" s="19"/>
      <c r="GX32" s="19"/>
      <c r="GY32" s="19"/>
      <c r="GZ32" s="19"/>
      <c r="HA32" s="19"/>
      <c r="HB32" s="19"/>
      <c r="HC32" s="19"/>
      <c r="HD32" s="19"/>
      <c r="HE32" s="19"/>
      <c r="HF32" s="19"/>
      <c r="HG32" s="19"/>
      <c r="HH32" s="19"/>
      <c r="HI32" s="19"/>
      <c r="HJ32" s="19"/>
      <c r="HK32" s="19"/>
      <c r="HL32" s="19"/>
      <c r="HM32" s="19"/>
      <c r="HN32" s="19"/>
      <c r="HO32" s="19"/>
      <c r="HP32" s="19"/>
      <c r="HQ32" s="19"/>
      <c r="HR32" s="19"/>
      <c r="HS32" s="19"/>
      <c r="HT32" s="19"/>
      <c r="HU32" s="19"/>
      <c r="HV32" s="19"/>
      <c r="HW32" s="19"/>
      <c r="HX32" s="19"/>
      <c r="HY32" s="19"/>
      <c r="HZ32" s="19"/>
      <c r="IA32" s="19"/>
      <c r="IB32" s="19"/>
      <c r="IC32" s="19"/>
      <c r="ID32" s="19"/>
      <c r="IE32" s="19"/>
      <c r="IF32" s="19"/>
      <c r="IG32" s="19"/>
      <c r="IH32" s="19"/>
      <c r="II32" s="19"/>
      <c r="IJ32" s="19"/>
      <c r="IK32" s="19"/>
      <c r="IL32" s="19"/>
      <c r="IM32" s="19"/>
      <c r="IN32" s="19"/>
      <c r="IO32" s="19"/>
      <c r="IP32" s="19"/>
      <c r="IQ32" s="19"/>
      <c r="IR32" s="19"/>
      <c r="IS32" s="19"/>
      <c r="IT32" s="19"/>
      <c r="IU32" s="19"/>
      <c r="IV32" s="19"/>
      <c r="IW32" s="19"/>
      <c r="IX32" s="19"/>
      <c r="IY32" s="19"/>
      <c r="IZ32" s="19"/>
      <c r="JA32" s="19"/>
      <c r="JB32" s="19"/>
      <c r="JC32" s="19"/>
      <c r="JD32" s="19"/>
      <c r="JE32" s="19"/>
      <c r="JF32" s="19"/>
      <c r="JG32" s="19"/>
      <c r="JH32" s="19"/>
      <c r="JI32" s="19"/>
      <c r="JJ32" s="19"/>
      <c r="JK32" s="19"/>
      <c r="JL32" s="19"/>
      <c r="JM32" s="19"/>
      <c r="JN32" s="19"/>
      <c r="JO32" s="19"/>
      <c r="JP32" s="19"/>
      <c r="JQ32" s="19"/>
      <c r="JR32" s="19"/>
      <c r="JS32" s="19"/>
      <c r="JT32" s="19"/>
      <c r="JU32" s="19"/>
      <c r="JV32" s="19"/>
      <c r="JW32" s="19"/>
      <c r="JX32" s="19"/>
      <c r="JY32" s="19"/>
      <c r="JZ32" s="19"/>
      <c r="KA32" s="19"/>
      <c r="KB32" s="19"/>
      <c r="KC32" s="19"/>
      <c r="KD32" s="19"/>
      <c r="KE32" s="19"/>
      <c r="KF32" s="19"/>
      <c r="KG32" s="19"/>
      <c r="KH32" s="19"/>
      <c r="KI32" s="19"/>
      <c r="KJ32" s="19"/>
      <c r="KK32" s="19"/>
      <c r="KL32" s="19"/>
      <c r="KM32" s="19"/>
      <c r="KN32" s="19"/>
      <c r="KO32" s="19"/>
      <c r="KP32" s="19"/>
      <c r="KQ32" s="19"/>
      <c r="KR32" s="19"/>
      <c r="KS32" s="19"/>
      <c r="KT32" s="19"/>
      <c r="KU32" s="19"/>
      <c r="KV32" s="19"/>
      <c r="KW32" s="19"/>
      <c r="KX32" s="19"/>
      <c r="KY32" s="19"/>
      <c r="KZ32" s="19"/>
      <c r="LA32" s="19"/>
      <c r="LB32" s="19"/>
      <c r="LC32" s="19"/>
      <c r="LD32" s="19"/>
      <c r="LE32" s="19"/>
      <c r="LF32" s="19"/>
      <c r="LG32" s="19"/>
      <c r="LH32" s="19"/>
      <c r="LI32" s="19"/>
      <c r="LJ32" s="19"/>
      <c r="LK32" s="19"/>
      <c r="LL32" s="19"/>
      <c r="LM32" s="19"/>
      <c r="LN32" s="19"/>
      <c r="LO32" s="19"/>
      <c r="LP32" s="19"/>
      <c r="LQ32" s="19"/>
      <c r="LR32" s="19"/>
      <c r="LS32" s="19"/>
      <c r="LT32" s="19"/>
      <c r="LU32" s="19"/>
      <c r="LV32" s="19"/>
      <c r="LW32" s="19"/>
      <c r="LX32" s="19"/>
      <c r="LY32" s="19"/>
      <c r="LZ32" s="19"/>
      <c r="MA32" s="19"/>
      <c r="MB32" s="19"/>
      <c r="MC32" s="19"/>
      <c r="MD32" s="19"/>
      <c r="ME32" s="19"/>
      <c r="MF32" s="19"/>
      <c r="MG32" s="19"/>
      <c r="MH32" s="19"/>
      <c r="MI32" s="19"/>
      <c r="MJ32" s="19"/>
      <c r="MK32" s="19"/>
      <c r="ML32" s="19"/>
      <c r="MM32" s="19"/>
      <c r="MN32" s="19"/>
      <c r="MO32" s="19"/>
      <c r="MP32" s="19"/>
      <c r="MQ32" s="19"/>
      <c r="MR32" s="19"/>
      <c r="MS32" s="19"/>
      <c r="MT32" s="19"/>
      <c r="MU32" s="19"/>
      <c r="MV32" s="19"/>
      <c r="MW32" s="19"/>
      <c r="MX32" s="19"/>
      <c r="MY32" s="19"/>
      <c r="MZ32" s="19"/>
      <c r="NA32" s="19"/>
      <c r="NB32" s="19"/>
      <c r="NC32" s="19"/>
      <c r="ND32" s="19"/>
      <c r="NE32" s="19"/>
      <c r="NF32" s="19"/>
      <c r="NG32" s="19"/>
      <c r="NH32" s="19"/>
      <c r="NI32" s="19"/>
      <c r="NJ32" s="19"/>
      <c r="NK32" s="19"/>
      <c r="NL32" s="19"/>
      <c r="NM32" s="19"/>
      <c r="NN32" s="19"/>
      <c r="NO32" s="19"/>
      <c r="NP32" s="19"/>
      <c r="NQ32" s="19"/>
      <c r="NR32" s="19"/>
      <c r="NS32" s="19"/>
      <c r="NT32" s="19"/>
      <c r="NU32" s="19"/>
      <c r="NV32" s="19"/>
      <c r="NW32" s="19"/>
      <c r="NX32" s="19"/>
      <c r="NY32" s="19"/>
      <c r="NZ32" s="19"/>
      <c r="OA32" s="19"/>
      <c r="OB32" s="19"/>
      <c r="OC32" s="19"/>
      <c r="OD32" s="19"/>
      <c r="OE32" s="19"/>
      <c r="OF32" s="19"/>
      <c r="OG32" s="19"/>
      <c r="OH32" s="19"/>
      <c r="OI32" s="19"/>
      <c r="OJ32" s="19"/>
      <c r="OK32" s="19"/>
      <c r="OL32" s="19"/>
      <c r="OM32" s="19"/>
      <c r="ON32" s="19"/>
      <c r="OO32" s="19"/>
      <c r="OP32" s="19"/>
      <c r="OQ32" s="19"/>
      <c r="OR32" s="19"/>
      <c r="OS32" s="19"/>
      <c r="OT32" s="19"/>
      <c r="OU32" s="19"/>
      <c r="OV32" s="19"/>
      <c r="OW32" s="19"/>
      <c r="OX32" s="19"/>
      <c r="OY32" s="19"/>
      <c r="OZ32" s="19"/>
      <c r="PA32" s="19"/>
      <c r="PB32" s="19"/>
      <c r="PC32" s="19"/>
      <c r="PD32" s="19"/>
      <c r="PE32" s="19"/>
      <c r="PF32" s="19"/>
      <c r="PG32" s="19"/>
      <c r="PH32" s="19"/>
      <c r="PI32" s="19"/>
      <c r="PJ32" s="19"/>
      <c r="PK32" s="19"/>
      <c r="PL32" s="19"/>
      <c r="PM32" s="19"/>
      <c r="PN32" s="19"/>
      <c r="PO32" s="19"/>
      <c r="PP32" s="19"/>
      <c r="PQ32" s="19"/>
      <c r="PR32" s="19"/>
      <c r="PS32" s="19"/>
      <c r="PT32" s="19"/>
      <c r="PU32" s="19"/>
      <c r="PV32" s="19"/>
      <c r="PW32" s="19"/>
      <c r="PX32" s="19"/>
      <c r="PY32" s="19"/>
      <c r="PZ32" s="19"/>
      <c r="QA32" s="19"/>
      <c r="QB32" s="19"/>
      <c r="QC32" s="19"/>
      <c r="QD32" s="19"/>
    </row>
    <row r="33" spans="1:446" s="29" customFormat="1" ht="43.2" x14ac:dyDescent="0.3">
      <c r="A33" s="29" t="s">
        <v>26</v>
      </c>
      <c r="B33" s="55">
        <v>581</v>
      </c>
      <c r="C33" s="56" t="s">
        <v>62</v>
      </c>
      <c r="D33" s="18" t="s">
        <v>116</v>
      </c>
      <c r="E33" s="49" t="s">
        <v>215</v>
      </c>
      <c r="F33" s="49">
        <v>3</v>
      </c>
      <c r="G33" s="49" t="s">
        <v>31</v>
      </c>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c r="GV33" s="19"/>
      <c r="GW33" s="19"/>
      <c r="GX33" s="19"/>
      <c r="GY33" s="19"/>
      <c r="GZ33" s="19"/>
      <c r="HA33" s="19"/>
      <c r="HB33" s="19"/>
      <c r="HC33" s="19"/>
      <c r="HD33" s="19"/>
      <c r="HE33" s="19"/>
      <c r="HF33" s="19"/>
      <c r="HG33" s="19"/>
      <c r="HH33" s="19"/>
      <c r="HI33" s="19"/>
      <c r="HJ33" s="19"/>
      <c r="HK33" s="19"/>
      <c r="HL33" s="19"/>
      <c r="HM33" s="19"/>
      <c r="HN33" s="19"/>
      <c r="HO33" s="19"/>
      <c r="HP33" s="19"/>
      <c r="HQ33" s="19"/>
      <c r="HR33" s="19"/>
      <c r="HS33" s="19"/>
      <c r="HT33" s="19"/>
      <c r="HU33" s="19"/>
      <c r="HV33" s="19"/>
      <c r="HW33" s="19"/>
      <c r="HX33" s="19"/>
      <c r="HY33" s="19"/>
      <c r="HZ33" s="19"/>
      <c r="IA33" s="19"/>
      <c r="IB33" s="19"/>
      <c r="IC33" s="19"/>
      <c r="ID33" s="19"/>
      <c r="IE33" s="19"/>
      <c r="IF33" s="19"/>
      <c r="IG33" s="19"/>
      <c r="IH33" s="19"/>
      <c r="II33" s="19"/>
      <c r="IJ33" s="19"/>
      <c r="IK33" s="19"/>
      <c r="IL33" s="19"/>
      <c r="IM33" s="19"/>
      <c r="IN33" s="19"/>
      <c r="IO33" s="19"/>
      <c r="IP33" s="19"/>
      <c r="IQ33" s="19"/>
      <c r="IR33" s="19"/>
      <c r="IS33" s="19"/>
      <c r="IT33" s="19"/>
      <c r="IU33" s="19"/>
      <c r="IV33" s="19"/>
      <c r="IW33" s="19"/>
      <c r="IX33" s="19"/>
      <c r="IY33" s="19"/>
      <c r="IZ33" s="19"/>
      <c r="JA33" s="19"/>
      <c r="JB33" s="19"/>
      <c r="JC33" s="19"/>
      <c r="JD33" s="19"/>
      <c r="JE33" s="19"/>
      <c r="JF33" s="19"/>
      <c r="JG33" s="19"/>
      <c r="JH33" s="19"/>
      <c r="JI33" s="19"/>
      <c r="JJ33" s="19"/>
      <c r="JK33" s="19"/>
      <c r="JL33" s="19"/>
      <c r="JM33" s="19"/>
      <c r="JN33" s="19"/>
      <c r="JO33" s="19"/>
      <c r="JP33" s="19"/>
      <c r="JQ33" s="19"/>
      <c r="JR33" s="19"/>
      <c r="JS33" s="19"/>
      <c r="JT33" s="19"/>
      <c r="JU33" s="19"/>
      <c r="JV33" s="19"/>
      <c r="JW33" s="19"/>
      <c r="JX33" s="19"/>
      <c r="JY33" s="19"/>
      <c r="JZ33" s="19"/>
      <c r="KA33" s="19"/>
      <c r="KB33" s="19"/>
      <c r="KC33" s="19"/>
      <c r="KD33" s="19"/>
      <c r="KE33" s="19"/>
      <c r="KF33" s="19"/>
      <c r="KG33" s="19"/>
      <c r="KH33" s="19"/>
      <c r="KI33" s="19"/>
      <c r="KJ33" s="19"/>
      <c r="KK33" s="19"/>
      <c r="KL33" s="19"/>
      <c r="KM33" s="19"/>
      <c r="KN33" s="19"/>
      <c r="KO33" s="19"/>
      <c r="KP33" s="19"/>
      <c r="KQ33" s="19"/>
      <c r="KR33" s="19"/>
      <c r="KS33" s="19"/>
      <c r="KT33" s="19"/>
      <c r="KU33" s="19"/>
      <c r="KV33" s="19"/>
      <c r="KW33" s="19"/>
      <c r="KX33" s="19"/>
      <c r="KY33" s="19"/>
      <c r="KZ33" s="19"/>
      <c r="LA33" s="19"/>
      <c r="LB33" s="19"/>
      <c r="LC33" s="19"/>
      <c r="LD33" s="19"/>
      <c r="LE33" s="19"/>
      <c r="LF33" s="19"/>
      <c r="LG33" s="19"/>
      <c r="LH33" s="19"/>
      <c r="LI33" s="19"/>
      <c r="LJ33" s="19"/>
      <c r="LK33" s="19"/>
      <c r="LL33" s="19"/>
      <c r="LM33" s="19"/>
      <c r="LN33" s="19"/>
      <c r="LO33" s="19"/>
      <c r="LP33" s="19"/>
      <c r="LQ33" s="19"/>
      <c r="LR33" s="19"/>
      <c r="LS33" s="19"/>
      <c r="LT33" s="19"/>
      <c r="LU33" s="19"/>
      <c r="LV33" s="19"/>
      <c r="LW33" s="19"/>
      <c r="LX33" s="19"/>
      <c r="LY33" s="19"/>
      <c r="LZ33" s="19"/>
      <c r="MA33" s="19"/>
      <c r="MB33" s="19"/>
      <c r="MC33" s="19"/>
      <c r="MD33" s="19"/>
      <c r="ME33" s="19"/>
      <c r="MF33" s="19"/>
      <c r="MG33" s="19"/>
      <c r="MH33" s="19"/>
      <c r="MI33" s="19"/>
      <c r="MJ33" s="19"/>
      <c r="MK33" s="19"/>
      <c r="ML33" s="19"/>
      <c r="MM33" s="19"/>
      <c r="MN33" s="19"/>
      <c r="MO33" s="19"/>
      <c r="MP33" s="19"/>
      <c r="MQ33" s="19"/>
      <c r="MR33" s="19"/>
      <c r="MS33" s="19"/>
      <c r="MT33" s="19"/>
      <c r="MU33" s="19"/>
      <c r="MV33" s="19"/>
      <c r="MW33" s="19"/>
      <c r="MX33" s="19"/>
      <c r="MY33" s="19"/>
      <c r="MZ33" s="19"/>
      <c r="NA33" s="19"/>
      <c r="NB33" s="19"/>
      <c r="NC33" s="19"/>
      <c r="ND33" s="19"/>
      <c r="NE33" s="19"/>
      <c r="NF33" s="19"/>
      <c r="NG33" s="19"/>
      <c r="NH33" s="19"/>
      <c r="NI33" s="19"/>
      <c r="NJ33" s="19"/>
      <c r="NK33" s="19"/>
      <c r="NL33" s="19"/>
      <c r="NM33" s="19"/>
      <c r="NN33" s="19"/>
      <c r="NO33" s="19"/>
      <c r="NP33" s="19"/>
      <c r="NQ33" s="19"/>
      <c r="NR33" s="19"/>
      <c r="NS33" s="19"/>
      <c r="NT33" s="19"/>
      <c r="NU33" s="19"/>
      <c r="NV33" s="19"/>
      <c r="NW33" s="19"/>
      <c r="NX33" s="19"/>
      <c r="NY33" s="19"/>
      <c r="NZ33" s="19"/>
      <c r="OA33" s="19"/>
      <c r="OB33" s="19"/>
      <c r="OC33" s="19"/>
      <c r="OD33" s="19"/>
      <c r="OE33" s="19"/>
      <c r="OF33" s="19"/>
      <c r="OG33" s="19"/>
      <c r="OH33" s="19"/>
      <c r="OI33" s="19"/>
      <c r="OJ33" s="19"/>
      <c r="OK33" s="19"/>
      <c r="OL33" s="19"/>
      <c r="OM33" s="19"/>
      <c r="ON33" s="19"/>
      <c r="OO33" s="19"/>
      <c r="OP33" s="19"/>
      <c r="OQ33" s="19"/>
      <c r="OR33" s="19"/>
      <c r="OS33" s="19"/>
      <c r="OT33" s="19"/>
      <c r="OU33" s="19"/>
      <c r="OV33" s="19"/>
      <c r="OW33" s="19"/>
      <c r="OX33" s="19"/>
      <c r="OY33" s="19"/>
      <c r="OZ33" s="19"/>
      <c r="PA33" s="19"/>
      <c r="PB33" s="19"/>
      <c r="PC33" s="19"/>
      <c r="PD33" s="19"/>
      <c r="PE33" s="19"/>
      <c r="PF33" s="19"/>
      <c r="PG33" s="19"/>
      <c r="PH33" s="19"/>
      <c r="PI33" s="19"/>
      <c r="PJ33" s="19"/>
      <c r="PK33" s="19"/>
      <c r="PL33" s="19"/>
      <c r="PM33" s="19"/>
      <c r="PN33" s="19"/>
      <c r="PO33" s="19"/>
      <c r="PP33" s="19"/>
      <c r="PQ33" s="19"/>
      <c r="PR33" s="19"/>
      <c r="PS33" s="19"/>
      <c r="PT33" s="19"/>
      <c r="PU33" s="19"/>
      <c r="PV33" s="19"/>
      <c r="PW33" s="19"/>
      <c r="PX33" s="19"/>
      <c r="PY33" s="19"/>
      <c r="PZ33" s="19"/>
      <c r="QA33" s="19"/>
      <c r="QB33" s="19"/>
      <c r="QC33" s="19"/>
      <c r="QD33" s="19"/>
    </row>
    <row r="34" spans="1:446" s="29" customFormat="1" ht="30.6" customHeight="1" x14ac:dyDescent="0.3">
      <c r="A34" s="29" t="s">
        <v>26</v>
      </c>
      <c r="B34" s="55">
        <v>522</v>
      </c>
      <c r="C34" s="56" t="s">
        <v>63</v>
      </c>
      <c r="D34" s="18" t="s">
        <v>117</v>
      </c>
      <c r="E34" s="49" t="s">
        <v>215</v>
      </c>
      <c r="F34" s="49">
        <v>3</v>
      </c>
      <c r="G34" s="49" t="s">
        <v>31</v>
      </c>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c r="GV34" s="19"/>
      <c r="GW34" s="19"/>
      <c r="GX34" s="19"/>
      <c r="GY34" s="19"/>
      <c r="GZ34" s="19"/>
      <c r="HA34" s="19"/>
      <c r="HB34" s="19"/>
      <c r="HC34" s="19"/>
      <c r="HD34" s="19"/>
      <c r="HE34" s="19"/>
      <c r="HF34" s="19"/>
      <c r="HG34" s="19"/>
      <c r="HH34" s="19"/>
      <c r="HI34" s="19"/>
      <c r="HJ34" s="19"/>
      <c r="HK34" s="19"/>
      <c r="HL34" s="19"/>
      <c r="HM34" s="19"/>
      <c r="HN34" s="19"/>
      <c r="HO34" s="19"/>
      <c r="HP34" s="19"/>
      <c r="HQ34" s="19"/>
      <c r="HR34" s="19"/>
      <c r="HS34" s="19"/>
      <c r="HT34" s="19"/>
      <c r="HU34" s="19"/>
      <c r="HV34" s="19"/>
      <c r="HW34" s="19"/>
      <c r="HX34" s="19"/>
      <c r="HY34" s="19"/>
      <c r="HZ34" s="19"/>
      <c r="IA34" s="19"/>
      <c r="IB34" s="19"/>
      <c r="IC34" s="19"/>
      <c r="ID34" s="19"/>
      <c r="IE34" s="19"/>
      <c r="IF34" s="19"/>
      <c r="IG34" s="19"/>
      <c r="IH34" s="19"/>
      <c r="II34" s="19"/>
      <c r="IJ34" s="19"/>
      <c r="IK34" s="19"/>
      <c r="IL34" s="19"/>
      <c r="IM34" s="19"/>
      <c r="IN34" s="19"/>
      <c r="IO34" s="19"/>
      <c r="IP34" s="19"/>
      <c r="IQ34" s="19"/>
      <c r="IR34" s="19"/>
      <c r="IS34" s="19"/>
      <c r="IT34" s="19"/>
      <c r="IU34" s="19"/>
      <c r="IV34" s="19"/>
      <c r="IW34" s="19"/>
      <c r="IX34" s="19"/>
      <c r="IY34" s="19"/>
      <c r="IZ34" s="19"/>
      <c r="JA34" s="19"/>
      <c r="JB34" s="19"/>
      <c r="JC34" s="19"/>
      <c r="JD34" s="19"/>
      <c r="JE34" s="19"/>
      <c r="JF34" s="19"/>
      <c r="JG34" s="19"/>
      <c r="JH34" s="19"/>
      <c r="JI34" s="19"/>
      <c r="JJ34" s="19"/>
      <c r="JK34" s="19"/>
      <c r="JL34" s="19"/>
      <c r="JM34" s="19"/>
      <c r="JN34" s="19"/>
      <c r="JO34" s="19"/>
      <c r="JP34" s="19"/>
      <c r="JQ34" s="19"/>
      <c r="JR34" s="19"/>
      <c r="JS34" s="19"/>
      <c r="JT34" s="19"/>
      <c r="JU34" s="19"/>
      <c r="JV34" s="19"/>
      <c r="JW34" s="19"/>
      <c r="JX34" s="19"/>
      <c r="JY34" s="19"/>
      <c r="JZ34" s="19"/>
      <c r="KA34" s="19"/>
      <c r="KB34" s="19"/>
      <c r="KC34" s="19"/>
      <c r="KD34" s="19"/>
      <c r="KE34" s="19"/>
      <c r="KF34" s="19"/>
      <c r="KG34" s="19"/>
      <c r="KH34" s="19"/>
      <c r="KI34" s="19"/>
      <c r="KJ34" s="19"/>
      <c r="KK34" s="19"/>
      <c r="KL34" s="19"/>
      <c r="KM34" s="19"/>
      <c r="KN34" s="19"/>
      <c r="KO34" s="19"/>
      <c r="KP34" s="19"/>
      <c r="KQ34" s="19"/>
      <c r="KR34" s="19"/>
      <c r="KS34" s="19"/>
      <c r="KT34" s="19"/>
      <c r="KU34" s="19"/>
      <c r="KV34" s="19"/>
      <c r="KW34" s="19"/>
      <c r="KX34" s="19"/>
      <c r="KY34" s="19"/>
      <c r="KZ34" s="19"/>
      <c r="LA34" s="19"/>
      <c r="LB34" s="19"/>
      <c r="LC34" s="19"/>
      <c r="LD34" s="19"/>
      <c r="LE34" s="19"/>
      <c r="LF34" s="19"/>
      <c r="LG34" s="19"/>
      <c r="LH34" s="19"/>
      <c r="LI34" s="19"/>
      <c r="LJ34" s="19"/>
      <c r="LK34" s="19"/>
      <c r="LL34" s="19"/>
      <c r="LM34" s="19"/>
      <c r="LN34" s="19"/>
      <c r="LO34" s="19"/>
      <c r="LP34" s="19"/>
      <c r="LQ34" s="19"/>
      <c r="LR34" s="19"/>
      <c r="LS34" s="19"/>
      <c r="LT34" s="19"/>
      <c r="LU34" s="19"/>
      <c r="LV34" s="19"/>
      <c r="LW34" s="19"/>
      <c r="LX34" s="19"/>
      <c r="LY34" s="19"/>
      <c r="LZ34" s="19"/>
      <c r="MA34" s="19"/>
      <c r="MB34" s="19"/>
      <c r="MC34" s="19"/>
      <c r="MD34" s="19"/>
      <c r="ME34" s="19"/>
      <c r="MF34" s="19"/>
      <c r="MG34" s="19"/>
      <c r="MH34" s="19"/>
      <c r="MI34" s="19"/>
      <c r="MJ34" s="19"/>
      <c r="MK34" s="19"/>
      <c r="ML34" s="19"/>
      <c r="MM34" s="19"/>
      <c r="MN34" s="19"/>
      <c r="MO34" s="19"/>
      <c r="MP34" s="19"/>
      <c r="MQ34" s="19"/>
      <c r="MR34" s="19"/>
      <c r="MS34" s="19"/>
      <c r="MT34" s="19"/>
      <c r="MU34" s="19"/>
      <c r="MV34" s="19"/>
      <c r="MW34" s="19"/>
      <c r="MX34" s="19"/>
      <c r="MY34" s="19"/>
      <c r="MZ34" s="19"/>
      <c r="NA34" s="19"/>
      <c r="NB34" s="19"/>
      <c r="NC34" s="19"/>
      <c r="ND34" s="19"/>
      <c r="NE34" s="19"/>
      <c r="NF34" s="19"/>
      <c r="NG34" s="19"/>
      <c r="NH34" s="19"/>
      <c r="NI34" s="19"/>
      <c r="NJ34" s="19"/>
      <c r="NK34" s="19"/>
      <c r="NL34" s="19"/>
      <c r="NM34" s="19"/>
      <c r="NN34" s="19"/>
      <c r="NO34" s="19"/>
      <c r="NP34" s="19"/>
      <c r="NQ34" s="19"/>
      <c r="NR34" s="19"/>
      <c r="NS34" s="19"/>
      <c r="NT34" s="19"/>
      <c r="NU34" s="19"/>
      <c r="NV34" s="19"/>
      <c r="NW34" s="19"/>
      <c r="NX34" s="19"/>
      <c r="NY34" s="19"/>
      <c r="NZ34" s="19"/>
      <c r="OA34" s="19"/>
      <c r="OB34" s="19"/>
      <c r="OC34" s="19"/>
      <c r="OD34" s="19"/>
      <c r="OE34" s="19"/>
      <c r="OF34" s="19"/>
      <c r="OG34" s="19"/>
      <c r="OH34" s="19"/>
      <c r="OI34" s="19"/>
      <c r="OJ34" s="19"/>
      <c r="OK34" s="19"/>
      <c r="OL34" s="19"/>
      <c r="OM34" s="19"/>
      <c r="ON34" s="19"/>
      <c r="OO34" s="19"/>
      <c r="OP34" s="19"/>
      <c r="OQ34" s="19"/>
      <c r="OR34" s="19"/>
      <c r="OS34" s="19"/>
      <c r="OT34" s="19"/>
      <c r="OU34" s="19"/>
      <c r="OV34" s="19"/>
      <c r="OW34" s="19"/>
      <c r="OX34" s="19"/>
      <c r="OY34" s="19"/>
      <c r="OZ34" s="19"/>
      <c r="PA34" s="19"/>
      <c r="PB34" s="19"/>
      <c r="PC34" s="19"/>
      <c r="PD34" s="19"/>
      <c r="PE34" s="19"/>
      <c r="PF34" s="19"/>
      <c r="PG34" s="19"/>
      <c r="PH34" s="19"/>
      <c r="PI34" s="19"/>
      <c r="PJ34" s="19"/>
      <c r="PK34" s="19"/>
      <c r="PL34" s="19"/>
      <c r="PM34" s="19"/>
      <c r="PN34" s="19"/>
      <c r="PO34" s="19"/>
      <c r="PP34" s="19"/>
      <c r="PQ34" s="19"/>
      <c r="PR34" s="19"/>
      <c r="PS34" s="19"/>
      <c r="PT34" s="19"/>
      <c r="PU34" s="19"/>
      <c r="PV34" s="19"/>
      <c r="PW34" s="19"/>
      <c r="PX34" s="19"/>
      <c r="PY34" s="19"/>
      <c r="PZ34" s="19"/>
      <c r="QA34" s="19"/>
      <c r="QB34" s="19"/>
      <c r="QC34" s="19"/>
      <c r="QD34" s="19"/>
    </row>
    <row r="35" spans="1:446" s="29" customFormat="1" ht="28.8" x14ac:dyDescent="0.3">
      <c r="A35" s="29" t="s">
        <v>26</v>
      </c>
      <c r="B35" s="55">
        <v>683</v>
      </c>
      <c r="C35" s="56" t="s">
        <v>64</v>
      </c>
      <c r="D35" s="18" t="s">
        <v>118</v>
      </c>
      <c r="E35" s="49" t="s">
        <v>215</v>
      </c>
      <c r="F35" s="49">
        <v>3</v>
      </c>
      <c r="G35" s="49" t="s">
        <v>31</v>
      </c>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9"/>
      <c r="IQ35" s="19"/>
      <c r="IR35" s="19"/>
      <c r="IS35" s="19"/>
      <c r="IT35" s="19"/>
      <c r="IU35" s="19"/>
      <c r="IV35" s="19"/>
      <c r="IW35" s="19"/>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9"/>
      <c r="NK35" s="19"/>
      <c r="NL35" s="19"/>
      <c r="NM35" s="19"/>
      <c r="NN35" s="19"/>
      <c r="NO35" s="19"/>
      <c r="NP35" s="19"/>
      <c r="NQ35" s="19"/>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row>
    <row r="36" spans="1:446" s="29" customFormat="1" ht="57.6" x14ac:dyDescent="0.3">
      <c r="A36" s="29" t="s">
        <v>65</v>
      </c>
      <c r="B36" s="55">
        <v>543</v>
      </c>
      <c r="C36" s="56" t="s">
        <v>66</v>
      </c>
      <c r="D36" s="57" t="s">
        <v>174</v>
      </c>
      <c r="E36" s="49" t="s">
        <v>215</v>
      </c>
      <c r="F36" s="49">
        <v>3</v>
      </c>
      <c r="G36" s="49" t="s">
        <v>31</v>
      </c>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9"/>
      <c r="IQ36" s="19"/>
      <c r="IR36" s="19"/>
      <c r="IS36" s="19"/>
      <c r="IT36" s="19"/>
      <c r="IU36" s="19"/>
      <c r="IV36" s="19"/>
      <c r="IW36" s="19"/>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9"/>
      <c r="NK36" s="19"/>
      <c r="NL36" s="19"/>
      <c r="NM36" s="19"/>
      <c r="NN36" s="19"/>
      <c r="NO36" s="19"/>
      <c r="NP36" s="19"/>
      <c r="NQ36" s="19"/>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row>
    <row r="37" spans="1:446" s="29" customFormat="1" ht="28.8" x14ac:dyDescent="0.3">
      <c r="A37" s="29" t="s">
        <v>35</v>
      </c>
      <c r="B37" s="55">
        <v>640</v>
      </c>
      <c r="C37" s="56" t="s">
        <v>67</v>
      </c>
      <c r="D37" s="18" t="s">
        <v>185</v>
      </c>
      <c r="E37" s="49" t="s">
        <v>216</v>
      </c>
      <c r="F37" s="49"/>
      <c r="G37" s="49" t="s">
        <v>31</v>
      </c>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c r="HE37" s="19"/>
      <c r="HF37" s="19"/>
      <c r="HG37" s="19"/>
      <c r="HH37" s="19"/>
      <c r="HI37" s="19"/>
      <c r="HJ37" s="19"/>
      <c r="HK37" s="19"/>
      <c r="HL37" s="19"/>
      <c r="HM37" s="19"/>
      <c r="HN37" s="19"/>
      <c r="HO37" s="19"/>
      <c r="HP37" s="19"/>
      <c r="HQ37" s="19"/>
      <c r="HR37" s="19"/>
      <c r="HS37" s="19"/>
      <c r="HT37" s="19"/>
      <c r="HU37" s="19"/>
      <c r="HV37" s="19"/>
      <c r="HW37" s="19"/>
      <c r="HX37" s="19"/>
      <c r="HY37" s="19"/>
      <c r="HZ37" s="19"/>
      <c r="IA37" s="19"/>
      <c r="IB37" s="19"/>
      <c r="IC37" s="19"/>
      <c r="ID37" s="19"/>
      <c r="IE37" s="19"/>
      <c r="IF37" s="19"/>
      <c r="IG37" s="19"/>
      <c r="IH37" s="19"/>
      <c r="II37" s="19"/>
      <c r="IJ37" s="19"/>
      <c r="IK37" s="19"/>
      <c r="IL37" s="19"/>
      <c r="IM37" s="19"/>
      <c r="IN37" s="19"/>
      <c r="IO37" s="19"/>
      <c r="IP37" s="19"/>
      <c r="IQ37" s="19"/>
      <c r="IR37" s="19"/>
      <c r="IS37" s="19"/>
      <c r="IT37" s="19"/>
      <c r="IU37" s="19"/>
      <c r="IV37" s="19"/>
      <c r="IW37" s="19"/>
      <c r="IX37" s="19"/>
      <c r="IY37" s="19"/>
      <c r="IZ37" s="19"/>
      <c r="JA37" s="19"/>
      <c r="JB37" s="19"/>
      <c r="JC37" s="19"/>
      <c r="JD37" s="19"/>
      <c r="JE37" s="19"/>
      <c r="JF37" s="19"/>
      <c r="JG37" s="19"/>
      <c r="JH37" s="19"/>
      <c r="JI37" s="19"/>
      <c r="JJ37" s="19"/>
      <c r="JK37" s="19"/>
      <c r="JL37" s="19"/>
      <c r="JM37" s="19"/>
      <c r="JN37" s="19"/>
      <c r="JO37" s="19"/>
      <c r="JP37" s="19"/>
      <c r="JQ37" s="19"/>
      <c r="JR37" s="19"/>
      <c r="JS37" s="19"/>
      <c r="JT37" s="19"/>
      <c r="JU37" s="19"/>
      <c r="JV37" s="19"/>
      <c r="JW37" s="19"/>
      <c r="JX37" s="19"/>
      <c r="JY37" s="19"/>
      <c r="JZ37" s="19"/>
      <c r="KA37" s="19"/>
      <c r="KB37" s="19"/>
      <c r="KC37" s="19"/>
      <c r="KD37" s="19"/>
      <c r="KE37" s="19"/>
      <c r="KF37" s="19"/>
      <c r="KG37" s="19"/>
      <c r="KH37" s="19"/>
      <c r="KI37" s="19"/>
      <c r="KJ37" s="19"/>
      <c r="KK37" s="19"/>
      <c r="KL37" s="19"/>
      <c r="KM37" s="19"/>
      <c r="KN37" s="19"/>
      <c r="KO37" s="19"/>
      <c r="KP37" s="19"/>
      <c r="KQ37" s="19"/>
      <c r="KR37" s="19"/>
      <c r="KS37" s="19"/>
      <c r="KT37" s="19"/>
      <c r="KU37" s="19"/>
      <c r="KV37" s="19"/>
      <c r="KW37" s="19"/>
      <c r="KX37" s="19"/>
      <c r="KY37" s="19"/>
      <c r="KZ37" s="19"/>
      <c r="LA37" s="19"/>
      <c r="LB37" s="19"/>
      <c r="LC37" s="19"/>
      <c r="LD37" s="19"/>
      <c r="LE37" s="19"/>
      <c r="LF37" s="19"/>
      <c r="LG37" s="19"/>
      <c r="LH37" s="19"/>
      <c r="LI37" s="19"/>
      <c r="LJ37" s="19"/>
      <c r="LK37" s="19"/>
      <c r="LL37" s="19"/>
      <c r="LM37" s="19"/>
      <c r="LN37" s="19"/>
      <c r="LO37" s="19"/>
      <c r="LP37" s="19"/>
      <c r="LQ37" s="19"/>
      <c r="LR37" s="19"/>
      <c r="LS37" s="19"/>
      <c r="LT37" s="19"/>
      <c r="LU37" s="19"/>
      <c r="LV37" s="19"/>
      <c r="LW37" s="19"/>
      <c r="LX37" s="19"/>
      <c r="LY37" s="19"/>
      <c r="LZ37" s="19"/>
      <c r="MA37" s="19"/>
      <c r="MB37" s="19"/>
      <c r="MC37" s="19"/>
      <c r="MD37" s="19"/>
      <c r="ME37" s="19"/>
      <c r="MF37" s="19"/>
      <c r="MG37" s="19"/>
      <c r="MH37" s="19"/>
      <c r="MI37" s="19"/>
      <c r="MJ37" s="19"/>
      <c r="MK37" s="19"/>
      <c r="ML37" s="19"/>
      <c r="MM37" s="19"/>
      <c r="MN37" s="19"/>
      <c r="MO37" s="19"/>
      <c r="MP37" s="19"/>
      <c r="MQ37" s="19"/>
      <c r="MR37" s="19"/>
      <c r="MS37" s="19"/>
      <c r="MT37" s="19"/>
      <c r="MU37" s="19"/>
      <c r="MV37" s="19"/>
      <c r="MW37" s="19"/>
      <c r="MX37" s="19"/>
      <c r="MY37" s="19"/>
      <c r="MZ37" s="19"/>
      <c r="NA37" s="19"/>
      <c r="NB37" s="19"/>
      <c r="NC37" s="19"/>
      <c r="ND37" s="19"/>
      <c r="NE37" s="19"/>
      <c r="NF37" s="19"/>
      <c r="NG37" s="19"/>
      <c r="NH37" s="19"/>
      <c r="NI37" s="19"/>
      <c r="NJ37" s="19"/>
      <c r="NK37" s="19"/>
      <c r="NL37" s="19"/>
      <c r="NM37" s="19"/>
      <c r="NN37" s="19"/>
      <c r="NO37" s="19"/>
      <c r="NP37" s="19"/>
      <c r="NQ37" s="19"/>
      <c r="NR37" s="19"/>
      <c r="NS37" s="19"/>
      <c r="NT37" s="19"/>
      <c r="NU37" s="19"/>
      <c r="NV37" s="19"/>
      <c r="NW37" s="19"/>
      <c r="NX37" s="19"/>
      <c r="NY37" s="19"/>
      <c r="NZ37" s="19"/>
      <c r="OA37" s="19"/>
      <c r="OB37" s="19"/>
      <c r="OC37" s="19"/>
      <c r="OD37" s="19"/>
      <c r="OE37" s="19"/>
      <c r="OF37" s="19"/>
      <c r="OG37" s="19"/>
      <c r="OH37" s="19"/>
      <c r="OI37" s="19"/>
      <c r="OJ37" s="19"/>
      <c r="OK37" s="19"/>
      <c r="OL37" s="19"/>
      <c r="OM37" s="19"/>
      <c r="ON37" s="19"/>
      <c r="OO37" s="19"/>
      <c r="OP37" s="19"/>
      <c r="OQ37" s="19"/>
      <c r="OR37" s="19"/>
      <c r="OS37" s="19"/>
      <c r="OT37" s="19"/>
      <c r="OU37" s="19"/>
      <c r="OV37" s="19"/>
      <c r="OW37" s="19"/>
      <c r="OX37" s="19"/>
      <c r="OY37" s="19"/>
      <c r="OZ37" s="19"/>
      <c r="PA37" s="19"/>
      <c r="PB37" s="19"/>
      <c r="PC37" s="19"/>
      <c r="PD37" s="19"/>
      <c r="PE37" s="19"/>
      <c r="PF37" s="19"/>
      <c r="PG37" s="19"/>
      <c r="PH37" s="19"/>
      <c r="PI37" s="19"/>
      <c r="PJ37" s="19"/>
      <c r="PK37" s="19"/>
      <c r="PL37" s="19"/>
      <c r="PM37" s="19"/>
      <c r="PN37" s="19"/>
      <c r="PO37" s="19"/>
      <c r="PP37" s="19"/>
      <c r="PQ37" s="19"/>
      <c r="PR37" s="19"/>
      <c r="PS37" s="19"/>
      <c r="PT37" s="19"/>
      <c r="PU37" s="19"/>
      <c r="PV37" s="19"/>
      <c r="PW37" s="19"/>
      <c r="PX37" s="19"/>
      <c r="PY37" s="19"/>
      <c r="PZ37" s="19"/>
      <c r="QA37" s="19"/>
      <c r="QB37" s="19"/>
      <c r="QC37" s="19"/>
      <c r="QD37" s="19"/>
    </row>
    <row r="38" spans="1:446" s="29" customFormat="1" x14ac:dyDescent="0.3">
      <c r="A38" s="29" t="s">
        <v>26</v>
      </c>
      <c r="B38" s="47">
        <v>630</v>
      </c>
      <c r="C38" s="20" t="s">
        <v>68</v>
      </c>
      <c r="D38" s="18" t="s">
        <v>119</v>
      </c>
      <c r="E38" s="49" t="s">
        <v>216</v>
      </c>
      <c r="F38" s="49">
        <v>3</v>
      </c>
      <c r="G38" s="49" t="s">
        <v>31</v>
      </c>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c r="GT38" s="19"/>
      <c r="GU38" s="19"/>
      <c r="GV38" s="19"/>
      <c r="GW38" s="19"/>
      <c r="GX38" s="19"/>
      <c r="GY38" s="19"/>
      <c r="GZ38" s="19"/>
      <c r="HA38" s="19"/>
      <c r="HB38" s="19"/>
      <c r="HC38" s="19"/>
      <c r="HD38" s="19"/>
      <c r="HE38" s="19"/>
      <c r="HF38" s="19"/>
      <c r="HG38" s="19"/>
      <c r="HH38" s="19"/>
      <c r="HI38" s="19"/>
      <c r="HJ38" s="19"/>
      <c r="HK38" s="19"/>
      <c r="HL38" s="19"/>
      <c r="HM38" s="19"/>
      <c r="HN38" s="19"/>
      <c r="HO38" s="19"/>
      <c r="HP38" s="19"/>
      <c r="HQ38" s="19"/>
      <c r="HR38" s="19"/>
      <c r="HS38" s="19"/>
      <c r="HT38" s="19"/>
      <c r="HU38" s="19"/>
      <c r="HV38" s="19"/>
      <c r="HW38" s="19"/>
      <c r="HX38" s="19"/>
      <c r="HY38" s="19"/>
      <c r="HZ38" s="19"/>
      <c r="IA38" s="19"/>
      <c r="IB38" s="19"/>
      <c r="IC38" s="19"/>
      <c r="ID38" s="19"/>
      <c r="IE38" s="19"/>
      <c r="IF38" s="19"/>
      <c r="IG38" s="19"/>
      <c r="IH38" s="19"/>
      <c r="II38" s="19"/>
      <c r="IJ38" s="19"/>
      <c r="IK38" s="19"/>
      <c r="IL38" s="19"/>
      <c r="IM38" s="19"/>
      <c r="IN38" s="19"/>
      <c r="IO38" s="19"/>
      <c r="IP38" s="19"/>
      <c r="IQ38" s="19"/>
      <c r="IR38" s="19"/>
      <c r="IS38" s="19"/>
      <c r="IT38" s="19"/>
      <c r="IU38" s="19"/>
      <c r="IV38" s="19"/>
      <c r="IW38" s="19"/>
      <c r="IX38" s="19"/>
      <c r="IY38" s="19"/>
      <c r="IZ38" s="19"/>
      <c r="JA38" s="19"/>
      <c r="JB38" s="19"/>
      <c r="JC38" s="19"/>
      <c r="JD38" s="19"/>
      <c r="JE38" s="19"/>
      <c r="JF38" s="19"/>
      <c r="JG38" s="19"/>
      <c r="JH38" s="19"/>
      <c r="JI38" s="19"/>
      <c r="JJ38" s="19"/>
      <c r="JK38" s="19"/>
      <c r="JL38" s="19"/>
      <c r="JM38" s="19"/>
      <c r="JN38" s="19"/>
      <c r="JO38" s="19"/>
      <c r="JP38" s="19"/>
      <c r="JQ38" s="19"/>
      <c r="JR38" s="19"/>
      <c r="JS38" s="19"/>
      <c r="JT38" s="19"/>
      <c r="JU38" s="19"/>
      <c r="JV38" s="19"/>
      <c r="JW38" s="19"/>
      <c r="JX38" s="19"/>
      <c r="JY38" s="19"/>
      <c r="JZ38" s="19"/>
      <c r="KA38" s="19"/>
      <c r="KB38" s="19"/>
      <c r="KC38" s="19"/>
      <c r="KD38" s="19"/>
      <c r="KE38" s="19"/>
      <c r="KF38" s="19"/>
      <c r="KG38" s="19"/>
      <c r="KH38" s="19"/>
      <c r="KI38" s="19"/>
      <c r="KJ38" s="19"/>
      <c r="KK38" s="19"/>
      <c r="KL38" s="19"/>
      <c r="KM38" s="19"/>
      <c r="KN38" s="19"/>
      <c r="KO38" s="19"/>
      <c r="KP38" s="19"/>
      <c r="KQ38" s="19"/>
      <c r="KR38" s="19"/>
      <c r="KS38" s="19"/>
      <c r="KT38" s="19"/>
      <c r="KU38" s="19"/>
      <c r="KV38" s="19"/>
      <c r="KW38" s="19"/>
      <c r="KX38" s="19"/>
      <c r="KY38" s="19"/>
      <c r="KZ38" s="19"/>
      <c r="LA38" s="19"/>
      <c r="LB38" s="19"/>
      <c r="LC38" s="19"/>
      <c r="LD38" s="19"/>
      <c r="LE38" s="19"/>
      <c r="LF38" s="19"/>
      <c r="LG38" s="19"/>
      <c r="LH38" s="19"/>
      <c r="LI38" s="19"/>
      <c r="LJ38" s="19"/>
      <c r="LK38" s="19"/>
      <c r="LL38" s="19"/>
      <c r="LM38" s="19"/>
      <c r="LN38" s="19"/>
      <c r="LO38" s="19"/>
      <c r="LP38" s="19"/>
      <c r="LQ38" s="19"/>
      <c r="LR38" s="19"/>
      <c r="LS38" s="19"/>
      <c r="LT38" s="19"/>
      <c r="LU38" s="19"/>
      <c r="LV38" s="19"/>
      <c r="LW38" s="19"/>
      <c r="LX38" s="19"/>
      <c r="LY38" s="19"/>
      <c r="LZ38" s="19"/>
      <c r="MA38" s="19"/>
      <c r="MB38" s="19"/>
      <c r="MC38" s="19"/>
      <c r="MD38" s="19"/>
      <c r="ME38" s="19"/>
      <c r="MF38" s="19"/>
      <c r="MG38" s="19"/>
      <c r="MH38" s="19"/>
      <c r="MI38" s="19"/>
      <c r="MJ38" s="19"/>
      <c r="MK38" s="19"/>
      <c r="ML38" s="19"/>
      <c r="MM38" s="19"/>
      <c r="MN38" s="19"/>
      <c r="MO38" s="19"/>
      <c r="MP38" s="19"/>
      <c r="MQ38" s="19"/>
      <c r="MR38" s="19"/>
      <c r="MS38" s="19"/>
      <c r="MT38" s="19"/>
      <c r="MU38" s="19"/>
      <c r="MV38" s="19"/>
      <c r="MW38" s="19"/>
      <c r="MX38" s="19"/>
      <c r="MY38" s="19"/>
      <c r="MZ38" s="19"/>
      <c r="NA38" s="19"/>
      <c r="NB38" s="19"/>
      <c r="NC38" s="19"/>
      <c r="ND38" s="19"/>
      <c r="NE38" s="19"/>
      <c r="NF38" s="19"/>
      <c r="NG38" s="19"/>
      <c r="NH38" s="19"/>
      <c r="NI38" s="19"/>
      <c r="NJ38" s="19"/>
      <c r="NK38" s="19"/>
      <c r="NL38" s="19"/>
      <c r="NM38" s="19"/>
      <c r="NN38" s="19"/>
      <c r="NO38" s="19"/>
      <c r="NP38" s="19"/>
      <c r="NQ38" s="19"/>
      <c r="NR38" s="19"/>
      <c r="NS38" s="19"/>
      <c r="NT38" s="19"/>
      <c r="NU38" s="19"/>
      <c r="NV38" s="19"/>
      <c r="NW38" s="19"/>
      <c r="NX38" s="19"/>
      <c r="NY38" s="19"/>
      <c r="NZ38" s="19"/>
      <c r="OA38" s="19"/>
      <c r="OB38" s="19"/>
      <c r="OC38" s="19"/>
      <c r="OD38" s="19"/>
      <c r="OE38" s="19"/>
      <c r="OF38" s="19"/>
      <c r="OG38" s="19"/>
      <c r="OH38" s="19"/>
      <c r="OI38" s="19"/>
      <c r="OJ38" s="19"/>
      <c r="OK38" s="19"/>
      <c r="OL38" s="19"/>
      <c r="OM38" s="19"/>
      <c r="ON38" s="19"/>
      <c r="OO38" s="19"/>
      <c r="OP38" s="19"/>
      <c r="OQ38" s="19"/>
      <c r="OR38" s="19"/>
      <c r="OS38" s="19"/>
      <c r="OT38" s="19"/>
      <c r="OU38" s="19"/>
      <c r="OV38" s="19"/>
      <c r="OW38" s="19"/>
      <c r="OX38" s="19"/>
      <c r="OY38" s="19"/>
      <c r="OZ38" s="19"/>
      <c r="PA38" s="19"/>
      <c r="PB38" s="19"/>
      <c r="PC38" s="19"/>
      <c r="PD38" s="19"/>
      <c r="PE38" s="19"/>
      <c r="PF38" s="19"/>
      <c r="PG38" s="19"/>
      <c r="PH38" s="19"/>
      <c r="PI38" s="19"/>
      <c r="PJ38" s="19"/>
      <c r="PK38" s="19"/>
      <c r="PL38" s="19"/>
      <c r="PM38" s="19"/>
      <c r="PN38" s="19"/>
      <c r="PO38" s="19"/>
      <c r="PP38" s="19"/>
      <c r="PQ38" s="19"/>
      <c r="PR38" s="19"/>
      <c r="PS38" s="19"/>
      <c r="PT38" s="19"/>
      <c r="PU38" s="19"/>
      <c r="PV38" s="19"/>
      <c r="PW38" s="19"/>
      <c r="PX38" s="19"/>
      <c r="PY38" s="19"/>
      <c r="PZ38" s="19"/>
      <c r="QA38" s="19"/>
      <c r="QB38" s="19"/>
      <c r="QC38" s="19"/>
      <c r="QD38" s="19"/>
    </row>
    <row r="39" spans="1:446" s="29" customFormat="1" ht="28.8" x14ac:dyDescent="0.3">
      <c r="A39" s="29" t="s">
        <v>26</v>
      </c>
      <c r="B39" s="47">
        <v>611</v>
      </c>
      <c r="C39" s="20" t="s">
        <v>69</v>
      </c>
      <c r="D39" s="18" t="s">
        <v>120</v>
      </c>
      <c r="E39" s="49" t="s">
        <v>217</v>
      </c>
      <c r="F39" s="49">
        <v>3</v>
      </c>
      <c r="G39" s="49" t="s">
        <v>31</v>
      </c>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c r="GU39" s="19"/>
      <c r="GV39" s="19"/>
      <c r="GW39" s="19"/>
      <c r="GX39" s="19"/>
      <c r="GY39" s="19"/>
      <c r="GZ39" s="19"/>
      <c r="HA39" s="19"/>
      <c r="HB39" s="19"/>
      <c r="HC39" s="19"/>
      <c r="HD39" s="19"/>
      <c r="HE39" s="19"/>
      <c r="HF39" s="19"/>
      <c r="HG39" s="19"/>
      <c r="HH39" s="19"/>
      <c r="HI39" s="19"/>
      <c r="HJ39" s="19"/>
      <c r="HK39" s="19"/>
      <c r="HL39" s="19"/>
      <c r="HM39" s="19"/>
      <c r="HN39" s="19"/>
      <c r="HO39" s="19"/>
      <c r="HP39" s="19"/>
      <c r="HQ39" s="19"/>
      <c r="HR39" s="19"/>
      <c r="HS39" s="19"/>
      <c r="HT39" s="19"/>
      <c r="HU39" s="19"/>
      <c r="HV39" s="19"/>
      <c r="HW39" s="19"/>
      <c r="HX39" s="19"/>
      <c r="HY39" s="19"/>
      <c r="HZ39" s="19"/>
      <c r="IA39" s="19"/>
      <c r="IB39" s="19"/>
      <c r="IC39" s="19"/>
      <c r="ID39" s="19"/>
      <c r="IE39" s="19"/>
      <c r="IF39" s="19"/>
      <c r="IG39" s="19"/>
      <c r="IH39" s="19"/>
      <c r="II39" s="19"/>
      <c r="IJ39" s="19"/>
      <c r="IK39" s="19"/>
      <c r="IL39" s="19"/>
      <c r="IM39" s="19"/>
      <c r="IN39" s="19"/>
      <c r="IO39" s="19"/>
      <c r="IP39" s="19"/>
      <c r="IQ39" s="19"/>
      <c r="IR39" s="19"/>
      <c r="IS39" s="19"/>
      <c r="IT39" s="19"/>
      <c r="IU39" s="19"/>
      <c r="IV39" s="19"/>
      <c r="IW39" s="19"/>
      <c r="IX39" s="19"/>
      <c r="IY39" s="19"/>
      <c r="IZ39" s="19"/>
      <c r="JA39" s="19"/>
      <c r="JB39" s="19"/>
      <c r="JC39" s="19"/>
      <c r="JD39" s="19"/>
      <c r="JE39" s="19"/>
      <c r="JF39" s="19"/>
      <c r="JG39" s="19"/>
      <c r="JH39" s="19"/>
      <c r="JI39" s="19"/>
      <c r="JJ39" s="19"/>
      <c r="JK39" s="19"/>
      <c r="JL39" s="19"/>
      <c r="JM39" s="19"/>
      <c r="JN39" s="19"/>
      <c r="JO39" s="19"/>
      <c r="JP39" s="19"/>
      <c r="JQ39" s="19"/>
      <c r="JR39" s="19"/>
      <c r="JS39" s="19"/>
      <c r="JT39" s="19"/>
      <c r="JU39" s="19"/>
      <c r="JV39" s="19"/>
      <c r="JW39" s="19"/>
      <c r="JX39" s="19"/>
      <c r="JY39" s="19"/>
      <c r="JZ39" s="19"/>
      <c r="KA39" s="19"/>
      <c r="KB39" s="19"/>
      <c r="KC39" s="19"/>
      <c r="KD39" s="19"/>
      <c r="KE39" s="19"/>
      <c r="KF39" s="19"/>
      <c r="KG39" s="19"/>
      <c r="KH39" s="19"/>
      <c r="KI39" s="19"/>
      <c r="KJ39" s="19"/>
      <c r="KK39" s="19"/>
      <c r="KL39" s="19"/>
      <c r="KM39" s="19"/>
      <c r="KN39" s="19"/>
      <c r="KO39" s="19"/>
      <c r="KP39" s="19"/>
      <c r="KQ39" s="19"/>
      <c r="KR39" s="19"/>
      <c r="KS39" s="19"/>
      <c r="KT39" s="19"/>
      <c r="KU39" s="19"/>
      <c r="KV39" s="19"/>
      <c r="KW39" s="19"/>
      <c r="KX39" s="19"/>
      <c r="KY39" s="19"/>
      <c r="KZ39" s="19"/>
      <c r="LA39" s="19"/>
      <c r="LB39" s="19"/>
      <c r="LC39" s="19"/>
      <c r="LD39" s="19"/>
      <c r="LE39" s="19"/>
      <c r="LF39" s="19"/>
      <c r="LG39" s="19"/>
      <c r="LH39" s="19"/>
      <c r="LI39" s="19"/>
      <c r="LJ39" s="19"/>
      <c r="LK39" s="19"/>
      <c r="LL39" s="19"/>
      <c r="LM39" s="19"/>
      <c r="LN39" s="19"/>
      <c r="LO39" s="19"/>
      <c r="LP39" s="19"/>
      <c r="LQ39" s="19"/>
      <c r="LR39" s="19"/>
      <c r="LS39" s="19"/>
      <c r="LT39" s="19"/>
      <c r="LU39" s="19"/>
      <c r="LV39" s="19"/>
      <c r="LW39" s="19"/>
      <c r="LX39" s="19"/>
      <c r="LY39" s="19"/>
      <c r="LZ39" s="19"/>
      <c r="MA39" s="19"/>
      <c r="MB39" s="19"/>
      <c r="MC39" s="19"/>
      <c r="MD39" s="19"/>
      <c r="ME39" s="19"/>
      <c r="MF39" s="19"/>
      <c r="MG39" s="19"/>
      <c r="MH39" s="19"/>
      <c r="MI39" s="19"/>
      <c r="MJ39" s="19"/>
      <c r="MK39" s="19"/>
      <c r="ML39" s="19"/>
      <c r="MM39" s="19"/>
      <c r="MN39" s="19"/>
      <c r="MO39" s="19"/>
      <c r="MP39" s="19"/>
      <c r="MQ39" s="19"/>
      <c r="MR39" s="19"/>
      <c r="MS39" s="19"/>
      <c r="MT39" s="19"/>
      <c r="MU39" s="19"/>
      <c r="MV39" s="19"/>
      <c r="MW39" s="19"/>
      <c r="MX39" s="19"/>
      <c r="MY39" s="19"/>
      <c r="MZ39" s="19"/>
      <c r="NA39" s="19"/>
      <c r="NB39" s="19"/>
      <c r="NC39" s="19"/>
      <c r="ND39" s="19"/>
      <c r="NE39" s="19"/>
      <c r="NF39" s="19"/>
      <c r="NG39" s="19"/>
      <c r="NH39" s="19"/>
      <c r="NI39" s="19"/>
      <c r="NJ39" s="19"/>
      <c r="NK39" s="19"/>
      <c r="NL39" s="19"/>
      <c r="NM39" s="19"/>
      <c r="NN39" s="19"/>
      <c r="NO39" s="19"/>
      <c r="NP39" s="19"/>
      <c r="NQ39" s="19"/>
      <c r="NR39" s="19"/>
      <c r="NS39" s="19"/>
      <c r="NT39" s="19"/>
      <c r="NU39" s="19"/>
      <c r="NV39" s="19"/>
      <c r="NW39" s="19"/>
      <c r="NX39" s="19"/>
      <c r="NY39" s="19"/>
      <c r="NZ39" s="19"/>
      <c r="OA39" s="19"/>
      <c r="OB39" s="19"/>
      <c r="OC39" s="19"/>
      <c r="OD39" s="19"/>
      <c r="OE39" s="19"/>
      <c r="OF39" s="19"/>
      <c r="OG39" s="19"/>
      <c r="OH39" s="19"/>
      <c r="OI39" s="19"/>
      <c r="OJ39" s="19"/>
      <c r="OK39" s="19"/>
      <c r="OL39" s="19"/>
      <c r="OM39" s="19"/>
      <c r="ON39" s="19"/>
      <c r="OO39" s="19"/>
      <c r="OP39" s="19"/>
      <c r="OQ39" s="19"/>
      <c r="OR39" s="19"/>
      <c r="OS39" s="19"/>
      <c r="OT39" s="19"/>
      <c r="OU39" s="19"/>
      <c r="OV39" s="19"/>
      <c r="OW39" s="19"/>
      <c r="OX39" s="19"/>
      <c r="OY39" s="19"/>
      <c r="OZ39" s="19"/>
      <c r="PA39" s="19"/>
      <c r="PB39" s="19"/>
      <c r="PC39" s="19"/>
      <c r="PD39" s="19"/>
      <c r="PE39" s="19"/>
      <c r="PF39" s="19"/>
      <c r="PG39" s="19"/>
      <c r="PH39" s="19"/>
      <c r="PI39" s="19"/>
      <c r="PJ39" s="19"/>
      <c r="PK39" s="19"/>
      <c r="PL39" s="19"/>
      <c r="PM39" s="19"/>
      <c r="PN39" s="19"/>
      <c r="PO39" s="19"/>
      <c r="PP39" s="19"/>
      <c r="PQ39" s="19"/>
      <c r="PR39" s="19"/>
      <c r="PS39" s="19"/>
      <c r="PT39" s="19"/>
      <c r="PU39" s="19"/>
      <c r="PV39" s="19"/>
      <c r="PW39" s="19"/>
      <c r="PX39" s="19"/>
      <c r="PY39" s="19"/>
      <c r="PZ39" s="19"/>
      <c r="QA39" s="19"/>
      <c r="QB39" s="19"/>
      <c r="QC39" s="19"/>
      <c r="QD39" s="19"/>
    </row>
    <row r="40" spans="1:446" s="29" customFormat="1" ht="28.8" x14ac:dyDescent="0.3">
      <c r="A40" s="29" t="s">
        <v>26</v>
      </c>
      <c r="B40" s="47">
        <v>639</v>
      </c>
      <c r="C40" s="20" t="s">
        <v>70</v>
      </c>
      <c r="D40" s="18" t="s">
        <v>121</v>
      </c>
      <c r="E40" s="49" t="s">
        <v>216</v>
      </c>
      <c r="F40" s="49">
        <v>3</v>
      </c>
      <c r="G40" s="49" t="s">
        <v>31</v>
      </c>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9"/>
      <c r="GG40" s="19"/>
      <c r="GH40" s="19"/>
      <c r="GI40" s="19"/>
      <c r="GJ40" s="19"/>
      <c r="GK40" s="19"/>
      <c r="GL40" s="19"/>
      <c r="GM40" s="19"/>
      <c r="GN40" s="19"/>
      <c r="GO40" s="19"/>
      <c r="GP40" s="19"/>
      <c r="GQ40" s="19"/>
      <c r="GR40" s="19"/>
      <c r="GS40" s="19"/>
      <c r="GT40" s="19"/>
      <c r="GU40" s="19"/>
      <c r="GV40" s="19"/>
      <c r="GW40" s="19"/>
      <c r="GX40" s="19"/>
      <c r="GY40" s="19"/>
      <c r="GZ40" s="19"/>
      <c r="HA40" s="19"/>
      <c r="HB40" s="19"/>
      <c r="HC40" s="19"/>
      <c r="HD40" s="19"/>
      <c r="HE40" s="19"/>
      <c r="HF40" s="19"/>
      <c r="HG40" s="19"/>
      <c r="HH40" s="19"/>
      <c r="HI40" s="19"/>
      <c r="HJ40" s="19"/>
      <c r="HK40" s="19"/>
      <c r="HL40" s="19"/>
      <c r="HM40" s="19"/>
      <c r="HN40" s="19"/>
      <c r="HO40" s="19"/>
      <c r="HP40" s="19"/>
      <c r="HQ40" s="19"/>
      <c r="HR40" s="19"/>
      <c r="HS40" s="19"/>
      <c r="HT40" s="19"/>
      <c r="HU40" s="19"/>
      <c r="HV40" s="19"/>
      <c r="HW40" s="19"/>
      <c r="HX40" s="19"/>
      <c r="HY40" s="19"/>
      <c r="HZ40" s="19"/>
      <c r="IA40" s="19"/>
      <c r="IB40" s="19"/>
      <c r="IC40" s="19"/>
      <c r="ID40" s="19"/>
      <c r="IE40" s="19"/>
      <c r="IF40" s="19"/>
      <c r="IG40" s="19"/>
      <c r="IH40" s="19"/>
      <c r="II40" s="19"/>
      <c r="IJ40" s="19"/>
      <c r="IK40" s="19"/>
      <c r="IL40" s="19"/>
      <c r="IM40" s="19"/>
      <c r="IN40" s="19"/>
      <c r="IO40" s="19"/>
      <c r="IP40" s="19"/>
      <c r="IQ40" s="19"/>
      <c r="IR40" s="19"/>
      <c r="IS40" s="19"/>
      <c r="IT40" s="19"/>
      <c r="IU40" s="19"/>
      <c r="IV40" s="19"/>
      <c r="IW40" s="19"/>
      <c r="IX40" s="19"/>
      <c r="IY40" s="19"/>
      <c r="IZ40" s="19"/>
      <c r="JA40" s="19"/>
      <c r="JB40" s="19"/>
      <c r="JC40" s="19"/>
      <c r="JD40" s="19"/>
      <c r="JE40" s="19"/>
      <c r="JF40" s="19"/>
      <c r="JG40" s="19"/>
      <c r="JH40" s="19"/>
      <c r="JI40" s="19"/>
      <c r="JJ40" s="19"/>
      <c r="JK40" s="19"/>
      <c r="JL40" s="19"/>
      <c r="JM40" s="19"/>
      <c r="JN40" s="19"/>
      <c r="JO40" s="19"/>
      <c r="JP40" s="19"/>
      <c r="JQ40" s="19"/>
      <c r="JR40" s="19"/>
      <c r="JS40" s="19"/>
      <c r="JT40" s="19"/>
      <c r="JU40" s="19"/>
      <c r="JV40" s="19"/>
      <c r="JW40" s="19"/>
      <c r="JX40" s="19"/>
      <c r="JY40" s="19"/>
      <c r="JZ40" s="19"/>
      <c r="KA40" s="19"/>
      <c r="KB40" s="19"/>
      <c r="KC40" s="19"/>
      <c r="KD40" s="19"/>
      <c r="KE40" s="19"/>
      <c r="KF40" s="19"/>
      <c r="KG40" s="19"/>
      <c r="KH40" s="19"/>
      <c r="KI40" s="19"/>
      <c r="KJ40" s="19"/>
      <c r="KK40" s="19"/>
      <c r="KL40" s="19"/>
      <c r="KM40" s="19"/>
      <c r="KN40" s="19"/>
      <c r="KO40" s="19"/>
      <c r="KP40" s="19"/>
      <c r="KQ40" s="19"/>
      <c r="KR40" s="19"/>
      <c r="KS40" s="19"/>
      <c r="KT40" s="19"/>
      <c r="KU40" s="19"/>
      <c r="KV40" s="19"/>
      <c r="KW40" s="19"/>
      <c r="KX40" s="19"/>
      <c r="KY40" s="19"/>
      <c r="KZ40" s="19"/>
      <c r="LA40" s="19"/>
      <c r="LB40" s="19"/>
      <c r="LC40" s="19"/>
      <c r="LD40" s="19"/>
      <c r="LE40" s="19"/>
      <c r="LF40" s="19"/>
      <c r="LG40" s="19"/>
      <c r="LH40" s="19"/>
      <c r="LI40" s="19"/>
      <c r="LJ40" s="19"/>
      <c r="LK40" s="19"/>
      <c r="LL40" s="19"/>
      <c r="LM40" s="19"/>
      <c r="LN40" s="19"/>
      <c r="LO40" s="19"/>
      <c r="LP40" s="19"/>
      <c r="LQ40" s="19"/>
      <c r="LR40" s="19"/>
      <c r="LS40" s="19"/>
      <c r="LT40" s="19"/>
      <c r="LU40" s="19"/>
      <c r="LV40" s="19"/>
      <c r="LW40" s="19"/>
      <c r="LX40" s="19"/>
      <c r="LY40" s="19"/>
      <c r="LZ40" s="19"/>
      <c r="MA40" s="19"/>
      <c r="MB40" s="19"/>
      <c r="MC40" s="19"/>
      <c r="MD40" s="19"/>
      <c r="ME40" s="19"/>
      <c r="MF40" s="19"/>
      <c r="MG40" s="19"/>
      <c r="MH40" s="19"/>
      <c r="MI40" s="19"/>
      <c r="MJ40" s="19"/>
      <c r="MK40" s="19"/>
      <c r="ML40" s="19"/>
      <c r="MM40" s="19"/>
      <c r="MN40" s="19"/>
      <c r="MO40" s="19"/>
      <c r="MP40" s="19"/>
      <c r="MQ40" s="19"/>
      <c r="MR40" s="19"/>
      <c r="MS40" s="19"/>
      <c r="MT40" s="19"/>
      <c r="MU40" s="19"/>
      <c r="MV40" s="19"/>
      <c r="MW40" s="19"/>
      <c r="MX40" s="19"/>
      <c r="MY40" s="19"/>
      <c r="MZ40" s="19"/>
      <c r="NA40" s="19"/>
      <c r="NB40" s="19"/>
      <c r="NC40" s="19"/>
      <c r="ND40" s="19"/>
      <c r="NE40" s="19"/>
      <c r="NF40" s="19"/>
      <c r="NG40" s="19"/>
      <c r="NH40" s="19"/>
      <c r="NI40" s="19"/>
      <c r="NJ40" s="19"/>
      <c r="NK40" s="19"/>
      <c r="NL40" s="19"/>
      <c r="NM40" s="19"/>
      <c r="NN40" s="19"/>
      <c r="NO40" s="19"/>
      <c r="NP40" s="19"/>
      <c r="NQ40" s="19"/>
      <c r="NR40" s="19"/>
      <c r="NS40" s="19"/>
      <c r="NT40" s="19"/>
      <c r="NU40" s="19"/>
      <c r="NV40" s="19"/>
      <c r="NW40" s="19"/>
      <c r="NX40" s="19"/>
      <c r="NY40" s="19"/>
      <c r="NZ40" s="19"/>
      <c r="OA40" s="19"/>
      <c r="OB40" s="19"/>
      <c r="OC40" s="19"/>
      <c r="OD40" s="19"/>
      <c r="OE40" s="19"/>
      <c r="OF40" s="19"/>
      <c r="OG40" s="19"/>
      <c r="OH40" s="19"/>
      <c r="OI40" s="19"/>
      <c r="OJ40" s="19"/>
      <c r="OK40" s="19"/>
      <c r="OL40" s="19"/>
      <c r="OM40" s="19"/>
      <c r="ON40" s="19"/>
      <c r="OO40" s="19"/>
      <c r="OP40" s="19"/>
      <c r="OQ40" s="19"/>
      <c r="OR40" s="19"/>
      <c r="OS40" s="19"/>
      <c r="OT40" s="19"/>
      <c r="OU40" s="19"/>
      <c r="OV40" s="19"/>
      <c r="OW40" s="19"/>
      <c r="OX40" s="19"/>
      <c r="OY40" s="19"/>
      <c r="OZ40" s="19"/>
      <c r="PA40" s="19"/>
      <c r="PB40" s="19"/>
      <c r="PC40" s="19"/>
      <c r="PD40" s="19"/>
      <c r="PE40" s="19"/>
      <c r="PF40" s="19"/>
      <c r="PG40" s="19"/>
      <c r="PH40" s="19"/>
      <c r="PI40" s="19"/>
      <c r="PJ40" s="19"/>
      <c r="PK40" s="19"/>
      <c r="PL40" s="19"/>
      <c r="PM40" s="19"/>
      <c r="PN40" s="19"/>
      <c r="PO40" s="19"/>
      <c r="PP40" s="19"/>
      <c r="PQ40" s="19"/>
      <c r="PR40" s="19"/>
      <c r="PS40" s="19"/>
      <c r="PT40" s="19"/>
      <c r="PU40" s="19"/>
      <c r="PV40" s="19"/>
      <c r="PW40" s="19"/>
      <c r="PX40" s="19"/>
      <c r="PY40" s="19"/>
      <c r="PZ40" s="19"/>
      <c r="QA40" s="19"/>
      <c r="QB40" s="19"/>
      <c r="QC40" s="19"/>
      <c r="QD40" s="19"/>
    </row>
    <row r="41" spans="1:446" s="29" customFormat="1" ht="28.8" x14ac:dyDescent="0.3">
      <c r="A41" s="29" t="s">
        <v>26</v>
      </c>
      <c r="B41" s="47">
        <v>658</v>
      </c>
      <c r="C41" s="20" t="s">
        <v>71</v>
      </c>
      <c r="D41" s="18" t="s">
        <v>122</v>
      </c>
      <c r="E41" s="49" t="s">
        <v>216</v>
      </c>
      <c r="F41" s="49">
        <v>3</v>
      </c>
      <c r="G41" s="49" t="s">
        <v>31</v>
      </c>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9"/>
      <c r="FX41" s="19"/>
      <c r="FY41" s="19"/>
      <c r="FZ41" s="19"/>
      <c r="GA41" s="19"/>
      <c r="GB41" s="19"/>
      <c r="GC41" s="19"/>
      <c r="GD41" s="19"/>
      <c r="GE41" s="19"/>
      <c r="GF41" s="19"/>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9"/>
      <c r="HE41" s="19"/>
      <c r="HF41" s="19"/>
      <c r="HG41" s="19"/>
      <c r="HH41" s="19"/>
      <c r="HI41" s="19"/>
      <c r="HJ41" s="19"/>
      <c r="HK41" s="19"/>
      <c r="HL41" s="19"/>
      <c r="HM41" s="19"/>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9"/>
      <c r="IL41" s="19"/>
      <c r="IM41" s="19"/>
      <c r="IN41" s="19"/>
      <c r="IO41" s="19"/>
      <c r="IP41" s="19"/>
      <c r="IQ41" s="19"/>
      <c r="IR41" s="19"/>
      <c r="IS41" s="19"/>
      <c r="IT41" s="19"/>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9"/>
      <c r="JS41" s="19"/>
      <c r="JT41" s="19"/>
      <c r="JU41" s="19"/>
      <c r="JV41" s="19"/>
      <c r="JW41" s="19"/>
      <c r="JX41" s="19"/>
      <c r="JY41" s="19"/>
      <c r="JZ41" s="19"/>
      <c r="KA41" s="19"/>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9"/>
      <c r="KZ41" s="19"/>
      <c r="LA41" s="19"/>
      <c r="LB41" s="19"/>
      <c r="LC41" s="19"/>
      <c r="LD41" s="19"/>
      <c r="LE41" s="19"/>
      <c r="LF41" s="19"/>
      <c r="LG41" s="19"/>
      <c r="LH41" s="19"/>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9"/>
      <c r="MG41" s="19"/>
      <c r="MH41" s="19"/>
      <c r="MI41" s="19"/>
      <c r="MJ41" s="19"/>
      <c r="MK41" s="19"/>
      <c r="ML41" s="19"/>
      <c r="MM41" s="19"/>
      <c r="MN41" s="19"/>
      <c r="MO41" s="19"/>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9"/>
      <c r="NN41" s="19"/>
      <c r="NO41" s="19"/>
      <c r="NP41" s="19"/>
      <c r="NQ41" s="19"/>
      <c r="NR41" s="19"/>
      <c r="NS41" s="19"/>
      <c r="NT41" s="19"/>
      <c r="NU41" s="19"/>
      <c r="NV41" s="19"/>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9"/>
      <c r="OU41" s="19"/>
      <c r="OV41" s="19"/>
      <c r="OW41" s="19"/>
      <c r="OX41" s="19"/>
      <c r="OY41" s="19"/>
      <c r="OZ41" s="19"/>
      <c r="PA41" s="19"/>
      <c r="PB41" s="19"/>
      <c r="PC41" s="19"/>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9"/>
      <c r="QB41" s="19"/>
      <c r="QC41" s="19"/>
      <c r="QD41" s="19"/>
    </row>
    <row r="42" spans="1:446" s="29" customFormat="1" ht="34.5" customHeight="1" x14ac:dyDescent="0.3">
      <c r="A42" s="29" t="s">
        <v>35</v>
      </c>
      <c r="B42" s="47">
        <v>651</v>
      </c>
      <c r="C42" s="20" t="s">
        <v>72</v>
      </c>
      <c r="D42" s="18" t="s">
        <v>158</v>
      </c>
      <c r="E42" s="49" t="s">
        <v>216</v>
      </c>
      <c r="F42" s="49">
        <v>3</v>
      </c>
      <c r="G42" s="49" t="s">
        <v>31</v>
      </c>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c r="FK42" s="19"/>
      <c r="FL42" s="19"/>
      <c r="FM42" s="19"/>
      <c r="FN42" s="19"/>
      <c r="FO42" s="19"/>
      <c r="FP42" s="19"/>
      <c r="FQ42" s="19"/>
      <c r="FR42" s="19"/>
      <c r="FS42" s="19"/>
      <c r="FT42" s="19"/>
      <c r="FU42" s="19"/>
      <c r="FV42" s="19"/>
      <c r="FW42" s="19"/>
      <c r="FX42" s="19"/>
      <c r="FY42" s="19"/>
      <c r="FZ42" s="19"/>
      <c r="GA42" s="19"/>
      <c r="GB42" s="19"/>
      <c r="GC42" s="19"/>
      <c r="GD42" s="19"/>
      <c r="GE42" s="19"/>
      <c r="GF42" s="19"/>
      <c r="GG42" s="19"/>
      <c r="GH42" s="19"/>
      <c r="GI42" s="19"/>
      <c r="GJ42" s="19"/>
      <c r="GK42" s="19"/>
      <c r="GL42" s="19"/>
      <c r="GM42" s="19"/>
      <c r="GN42" s="19"/>
      <c r="GO42" s="19"/>
      <c r="GP42" s="19"/>
      <c r="GQ42" s="19"/>
      <c r="GR42" s="19"/>
      <c r="GS42" s="19"/>
      <c r="GT42" s="19"/>
      <c r="GU42" s="19"/>
      <c r="GV42" s="19"/>
      <c r="GW42" s="19"/>
      <c r="GX42" s="19"/>
      <c r="GY42" s="19"/>
      <c r="GZ42" s="19"/>
      <c r="HA42" s="19"/>
      <c r="HB42" s="19"/>
      <c r="HC42" s="19"/>
      <c r="HD42" s="19"/>
      <c r="HE42" s="19"/>
      <c r="HF42" s="19"/>
      <c r="HG42" s="19"/>
      <c r="HH42" s="19"/>
      <c r="HI42" s="19"/>
      <c r="HJ42" s="19"/>
      <c r="HK42" s="19"/>
      <c r="HL42" s="19"/>
      <c r="HM42" s="19"/>
      <c r="HN42" s="19"/>
      <c r="HO42" s="19"/>
      <c r="HP42" s="19"/>
      <c r="HQ42" s="19"/>
      <c r="HR42" s="19"/>
      <c r="HS42" s="19"/>
      <c r="HT42" s="19"/>
      <c r="HU42" s="19"/>
      <c r="HV42" s="19"/>
      <c r="HW42" s="19"/>
      <c r="HX42" s="19"/>
      <c r="HY42" s="19"/>
      <c r="HZ42" s="19"/>
      <c r="IA42" s="19"/>
      <c r="IB42" s="19"/>
      <c r="IC42" s="19"/>
      <c r="ID42" s="19"/>
      <c r="IE42" s="19"/>
      <c r="IF42" s="19"/>
      <c r="IG42" s="19"/>
      <c r="IH42" s="19"/>
      <c r="II42" s="19"/>
      <c r="IJ42" s="19"/>
      <c r="IK42" s="19"/>
      <c r="IL42" s="19"/>
      <c r="IM42" s="19"/>
      <c r="IN42" s="19"/>
      <c r="IO42" s="19"/>
      <c r="IP42" s="19"/>
      <c r="IQ42" s="19"/>
      <c r="IR42" s="19"/>
      <c r="IS42" s="19"/>
      <c r="IT42" s="19"/>
      <c r="IU42" s="19"/>
      <c r="IV42" s="19"/>
      <c r="IW42" s="19"/>
      <c r="IX42" s="19"/>
      <c r="IY42" s="19"/>
      <c r="IZ42" s="19"/>
      <c r="JA42" s="19"/>
      <c r="JB42" s="19"/>
      <c r="JC42" s="19"/>
      <c r="JD42" s="19"/>
      <c r="JE42" s="19"/>
      <c r="JF42" s="19"/>
      <c r="JG42" s="19"/>
      <c r="JH42" s="19"/>
      <c r="JI42" s="19"/>
      <c r="JJ42" s="19"/>
      <c r="JK42" s="19"/>
      <c r="JL42" s="19"/>
      <c r="JM42" s="19"/>
      <c r="JN42" s="19"/>
      <c r="JO42" s="19"/>
      <c r="JP42" s="19"/>
      <c r="JQ42" s="19"/>
      <c r="JR42" s="19"/>
      <c r="JS42" s="19"/>
      <c r="JT42" s="19"/>
      <c r="JU42" s="19"/>
      <c r="JV42" s="19"/>
      <c r="JW42" s="19"/>
      <c r="JX42" s="19"/>
      <c r="JY42" s="19"/>
      <c r="JZ42" s="19"/>
      <c r="KA42" s="19"/>
      <c r="KB42" s="19"/>
      <c r="KC42" s="19"/>
      <c r="KD42" s="19"/>
      <c r="KE42" s="19"/>
      <c r="KF42" s="19"/>
      <c r="KG42" s="19"/>
      <c r="KH42" s="19"/>
      <c r="KI42" s="19"/>
      <c r="KJ42" s="19"/>
      <c r="KK42" s="19"/>
      <c r="KL42" s="19"/>
      <c r="KM42" s="19"/>
      <c r="KN42" s="19"/>
      <c r="KO42" s="19"/>
      <c r="KP42" s="19"/>
      <c r="KQ42" s="19"/>
      <c r="KR42" s="19"/>
      <c r="KS42" s="19"/>
      <c r="KT42" s="19"/>
      <c r="KU42" s="19"/>
      <c r="KV42" s="19"/>
      <c r="KW42" s="19"/>
      <c r="KX42" s="19"/>
      <c r="KY42" s="19"/>
      <c r="KZ42" s="19"/>
      <c r="LA42" s="19"/>
      <c r="LB42" s="19"/>
      <c r="LC42" s="19"/>
      <c r="LD42" s="19"/>
      <c r="LE42" s="19"/>
      <c r="LF42" s="19"/>
      <c r="LG42" s="19"/>
      <c r="LH42" s="19"/>
      <c r="LI42" s="19"/>
      <c r="LJ42" s="19"/>
      <c r="LK42" s="19"/>
      <c r="LL42" s="19"/>
      <c r="LM42" s="19"/>
      <c r="LN42" s="19"/>
      <c r="LO42" s="19"/>
      <c r="LP42" s="19"/>
      <c r="LQ42" s="19"/>
      <c r="LR42" s="19"/>
      <c r="LS42" s="19"/>
      <c r="LT42" s="19"/>
      <c r="LU42" s="19"/>
      <c r="LV42" s="19"/>
      <c r="LW42" s="19"/>
      <c r="LX42" s="19"/>
      <c r="LY42" s="19"/>
      <c r="LZ42" s="19"/>
      <c r="MA42" s="19"/>
      <c r="MB42" s="19"/>
      <c r="MC42" s="19"/>
      <c r="MD42" s="19"/>
      <c r="ME42" s="19"/>
      <c r="MF42" s="19"/>
      <c r="MG42" s="19"/>
      <c r="MH42" s="19"/>
      <c r="MI42" s="19"/>
      <c r="MJ42" s="19"/>
      <c r="MK42" s="19"/>
      <c r="ML42" s="19"/>
      <c r="MM42" s="19"/>
      <c r="MN42" s="19"/>
      <c r="MO42" s="19"/>
      <c r="MP42" s="19"/>
      <c r="MQ42" s="19"/>
      <c r="MR42" s="19"/>
      <c r="MS42" s="19"/>
      <c r="MT42" s="19"/>
      <c r="MU42" s="19"/>
      <c r="MV42" s="19"/>
      <c r="MW42" s="19"/>
      <c r="MX42" s="19"/>
      <c r="MY42" s="19"/>
      <c r="MZ42" s="19"/>
      <c r="NA42" s="19"/>
      <c r="NB42" s="19"/>
      <c r="NC42" s="19"/>
      <c r="ND42" s="19"/>
      <c r="NE42" s="19"/>
      <c r="NF42" s="19"/>
      <c r="NG42" s="19"/>
      <c r="NH42" s="19"/>
      <c r="NI42" s="19"/>
      <c r="NJ42" s="19"/>
      <c r="NK42" s="19"/>
      <c r="NL42" s="19"/>
      <c r="NM42" s="19"/>
      <c r="NN42" s="19"/>
      <c r="NO42" s="19"/>
      <c r="NP42" s="19"/>
      <c r="NQ42" s="19"/>
      <c r="NR42" s="19"/>
      <c r="NS42" s="19"/>
      <c r="NT42" s="19"/>
      <c r="NU42" s="19"/>
      <c r="NV42" s="19"/>
      <c r="NW42" s="19"/>
      <c r="NX42" s="19"/>
      <c r="NY42" s="19"/>
      <c r="NZ42" s="19"/>
      <c r="OA42" s="19"/>
      <c r="OB42" s="19"/>
      <c r="OC42" s="19"/>
      <c r="OD42" s="19"/>
      <c r="OE42" s="19"/>
      <c r="OF42" s="19"/>
      <c r="OG42" s="19"/>
      <c r="OH42" s="19"/>
      <c r="OI42" s="19"/>
      <c r="OJ42" s="19"/>
      <c r="OK42" s="19"/>
      <c r="OL42" s="19"/>
      <c r="OM42" s="19"/>
      <c r="ON42" s="19"/>
      <c r="OO42" s="19"/>
      <c r="OP42" s="19"/>
      <c r="OQ42" s="19"/>
      <c r="OR42" s="19"/>
      <c r="OS42" s="19"/>
      <c r="OT42" s="19"/>
      <c r="OU42" s="19"/>
      <c r="OV42" s="19"/>
      <c r="OW42" s="19"/>
      <c r="OX42" s="19"/>
      <c r="OY42" s="19"/>
      <c r="OZ42" s="19"/>
      <c r="PA42" s="19"/>
      <c r="PB42" s="19"/>
      <c r="PC42" s="19"/>
      <c r="PD42" s="19"/>
      <c r="PE42" s="19"/>
      <c r="PF42" s="19"/>
      <c r="PG42" s="19"/>
      <c r="PH42" s="19"/>
      <c r="PI42" s="19"/>
      <c r="PJ42" s="19"/>
      <c r="PK42" s="19"/>
      <c r="PL42" s="19"/>
      <c r="PM42" s="19"/>
      <c r="PN42" s="19"/>
      <c r="PO42" s="19"/>
      <c r="PP42" s="19"/>
      <c r="PQ42" s="19"/>
      <c r="PR42" s="19"/>
      <c r="PS42" s="19"/>
      <c r="PT42" s="19"/>
      <c r="PU42" s="19"/>
      <c r="PV42" s="19"/>
      <c r="PW42" s="19"/>
      <c r="PX42" s="19"/>
      <c r="PY42" s="19"/>
      <c r="PZ42" s="19"/>
      <c r="QA42" s="19"/>
      <c r="QB42" s="19"/>
      <c r="QC42" s="19"/>
      <c r="QD42" s="19"/>
    </row>
    <row r="43" spans="1:446" x14ac:dyDescent="0.3">
      <c r="A43" s="29" t="s">
        <v>35</v>
      </c>
      <c r="B43" s="47">
        <v>650</v>
      </c>
      <c r="C43" s="20" t="s">
        <v>73</v>
      </c>
      <c r="D43" s="18" t="s">
        <v>173</v>
      </c>
      <c r="E43" s="49" t="s">
        <v>216</v>
      </c>
      <c r="F43" s="49">
        <v>3</v>
      </c>
      <c r="G43" s="49" t="s">
        <v>31</v>
      </c>
    </row>
    <row r="44" spans="1:446" s="29" customFormat="1" ht="25.8" x14ac:dyDescent="0.3">
      <c r="A44" s="22"/>
      <c r="B44" s="18"/>
      <c r="C44" s="20"/>
      <c r="D44" s="45"/>
      <c r="E44" s="18"/>
      <c r="F44" s="49"/>
      <c r="G44" s="4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9"/>
      <c r="FM44" s="19"/>
      <c r="FN44" s="19"/>
      <c r="FO44" s="19"/>
      <c r="FP44" s="19"/>
      <c r="FQ44" s="19"/>
      <c r="FR44" s="19"/>
      <c r="FS44" s="19"/>
      <c r="FT44" s="19"/>
      <c r="FU44" s="19"/>
      <c r="FV44" s="19"/>
      <c r="FW44" s="19"/>
      <c r="FX44" s="19"/>
      <c r="FY44" s="19"/>
      <c r="FZ44" s="19"/>
      <c r="GA44" s="19"/>
      <c r="GB44" s="19"/>
      <c r="GC44" s="19"/>
      <c r="GD44" s="19"/>
      <c r="GE44" s="19"/>
      <c r="GF44" s="19"/>
      <c r="GG44" s="19"/>
      <c r="GH44" s="19"/>
      <c r="GI44" s="19"/>
      <c r="GJ44" s="19"/>
      <c r="GK44" s="19"/>
      <c r="GL44" s="19"/>
      <c r="GM44" s="19"/>
      <c r="GN44" s="19"/>
      <c r="GO44" s="19"/>
      <c r="GP44" s="19"/>
      <c r="GQ44" s="19"/>
      <c r="GR44" s="19"/>
      <c r="GS44" s="19"/>
      <c r="GT44" s="19"/>
      <c r="GU44" s="19"/>
      <c r="GV44" s="19"/>
      <c r="GW44" s="19"/>
      <c r="GX44" s="19"/>
      <c r="GY44" s="19"/>
      <c r="GZ44" s="19"/>
      <c r="HA44" s="19"/>
      <c r="HB44" s="19"/>
      <c r="HC44" s="19"/>
      <c r="HD44" s="19"/>
      <c r="HE44" s="19"/>
      <c r="HF44" s="19"/>
      <c r="HG44" s="19"/>
      <c r="HH44" s="19"/>
      <c r="HI44" s="19"/>
      <c r="HJ44" s="19"/>
      <c r="HK44" s="19"/>
      <c r="HL44" s="19"/>
      <c r="HM44" s="19"/>
      <c r="HN44" s="19"/>
      <c r="HO44" s="19"/>
      <c r="HP44" s="19"/>
      <c r="HQ44" s="19"/>
      <c r="HR44" s="19"/>
      <c r="HS44" s="19"/>
      <c r="HT44" s="19"/>
      <c r="HU44" s="19"/>
      <c r="HV44" s="19"/>
      <c r="HW44" s="19"/>
      <c r="HX44" s="19"/>
      <c r="HY44" s="19"/>
      <c r="HZ44" s="19"/>
      <c r="IA44" s="19"/>
      <c r="IB44" s="19"/>
      <c r="IC44" s="19"/>
      <c r="ID44" s="19"/>
      <c r="IE44" s="19"/>
      <c r="IF44" s="19"/>
      <c r="IG44" s="19"/>
      <c r="IH44" s="19"/>
      <c r="II44" s="19"/>
      <c r="IJ44" s="19"/>
      <c r="IK44" s="19"/>
      <c r="IL44" s="19"/>
      <c r="IM44" s="19"/>
      <c r="IN44" s="19"/>
      <c r="IO44" s="19"/>
      <c r="IP44" s="19"/>
      <c r="IQ44" s="19"/>
      <c r="IR44" s="19"/>
      <c r="IS44" s="19"/>
      <c r="IT44" s="19"/>
      <c r="IU44" s="19"/>
      <c r="IV44" s="19"/>
      <c r="IW44" s="19"/>
      <c r="IX44" s="19"/>
      <c r="IY44" s="19"/>
      <c r="IZ44" s="19"/>
      <c r="JA44" s="19"/>
      <c r="JB44" s="19"/>
      <c r="JC44" s="19"/>
      <c r="JD44" s="19"/>
      <c r="JE44" s="19"/>
      <c r="JF44" s="19"/>
      <c r="JG44" s="19"/>
      <c r="JH44" s="19"/>
      <c r="JI44" s="19"/>
      <c r="JJ44" s="19"/>
      <c r="JK44" s="19"/>
      <c r="JL44" s="19"/>
      <c r="JM44" s="19"/>
      <c r="JN44" s="19"/>
      <c r="JO44" s="19"/>
      <c r="JP44" s="19"/>
      <c r="JQ44" s="19"/>
      <c r="JR44" s="19"/>
      <c r="JS44" s="19"/>
      <c r="JT44" s="19"/>
      <c r="JU44" s="19"/>
      <c r="JV44" s="19"/>
      <c r="JW44" s="19"/>
      <c r="JX44" s="19"/>
      <c r="JY44" s="19"/>
      <c r="JZ44" s="19"/>
      <c r="KA44" s="19"/>
      <c r="KB44" s="19"/>
      <c r="KC44" s="19"/>
      <c r="KD44" s="19"/>
      <c r="KE44" s="19"/>
      <c r="KF44" s="19"/>
      <c r="KG44" s="19"/>
      <c r="KH44" s="19"/>
      <c r="KI44" s="19"/>
      <c r="KJ44" s="19"/>
      <c r="KK44" s="19"/>
      <c r="KL44" s="19"/>
      <c r="KM44" s="19"/>
      <c r="KN44" s="19"/>
      <c r="KO44" s="19"/>
      <c r="KP44" s="19"/>
      <c r="KQ44" s="19"/>
      <c r="KR44" s="19"/>
      <c r="KS44" s="19"/>
      <c r="KT44" s="19"/>
      <c r="KU44" s="19"/>
      <c r="KV44" s="19"/>
      <c r="KW44" s="19"/>
      <c r="KX44" s="19"/>
      <c r="KY44" s="19"/>
      <c r="KZ44" s="19"/>
      <c r="LA44" s="19"/>
      <c r="LB44" s="19"/>
      <c r="LC44" s="19"/>
      <c r="LD44" s="19"/>
      <c r="LE44" s="19"/>
      <c r="LF44" s="19"/>
      <c r="LG44" s="19"/>
      <c r="LH44" s="19"/>
      <c r="LI44" s="19"/>
      <c r="LJ44" s="19"/>
      <c r="LK44" s="19"/>
      <c r="LL44" s="19"/>
      <c r="LM44" s="19"/>
      <c r="LN44" s="19"/>
      <c r="LO44" s="19"/>
      <c r="LP44" s="19"/>
      <c r="LQ44" s="19"/>
      <c r="LR44" s="19"/>
      <c r="LS44" s="19"/>
      <c r="LT44" s="19"/>
      <c r="LU44" s="19"/>
      <c r="LV44" s="19"/>
      <c r="LW44" s="19"/>
      <c r="LX44" s="19"/>
      <c r="LY44" s="19"/>
      <c r="LZ44" s="19"/>
      <c r="MA44" s="19"/>
      <c r="MB44" s="19"/>
      <c r="MC44" s="19"/>
      <c r="MD44" s="19"/>
      <c r="ME44" s="19"/>
      <c r="MF44" s="19"/>
      <c r="MG44" s="19"/>
      <c r="MH44" s="19"/>
      <c r="MI44" s="19"/>
      <c r="MJ44" s="19"/>
      <c r="MK44" s="19"/>
      <c r="ML44" s="19"/>
      <c r="MM44" s="19"/>
      <c r="MN44" s="19"/>
      <c r="MO44" s="19"/>
      <c r="MP44" s="19"/>
      <c r="MQ44" s="19"/>
      <c r="MR44" s="19"/>
      <c r="MS44" s="19"/>
      <c r="MT44" s="19"/>
      <c r="MU44" s="19"/>
      <c r="MV44" s="19"/>
      <c r="MW44" s="19"/>
      <c r="MX44" s="19"/>
      <c r="MY44" s="19"/>
      <c r="MZ44" s="19"/>
      <c r="NA44" s="19"/>
      <c r="NB44" s="19"/>
      <c r="NC44" s="19"/>
      <c r="ND44" s="19"/>
      <c r="NE44" s="19"/>
      <c r="NF44" s="19"/>
      <c r="NG44" s="19"/>
      <c r="NH44" s="19"/>
      <c r="NI44" s="19"/>
      <c r="NJ44" s="19"/>
      <c r="NK44" s="19"/>
      <c r="NL44" s="19"/>
      <c r="NM44" s="19"/>
      <c r="NN44" s="19"/>
      <c r="NO44" s="19"/>
      <c r="NP44" s="19"/>
      <c r="NQ44" s="19"/>
      <c r="NR44" s="19"/>
      <c r="NS44" s="19"/>
      <c r="NT44" s="19"/>
      <c r="NU44" s="19"/>
      <c r="NV44" s="19"/>
      <c r="NW44" s="19"/>
      <c r="NX44" s="19"/>
      <c r="NY44" s="19"/>
      <c r="NZ44" s="19"/>
      <c r="OA44" s="19"/>
      <c r="OB44" s="19"/>
      <c r="OC44" s="19"/>
      <c r="OD44" s="19"/>
      <c r="OE44" s="19"/>
      <c r="OF44" s="19"/>
      <c r="OG44" s="19"/>
      <c r="OH44" s="19"/>
      <c r="OI44" s="19"/>
      <c r="OJ44" s="19"/>
      <c r="OK44" s="19"/>
      <c r="OL44" s="19"/>
      <c r="OM44" s="19"/>
      <c r="ON44" s="19"/>
      <c r="OO44" s="19"/>
      <c r="OP44" s="19"/>
      <c r="OQ44" s="19"/>
      <c r="OR44" s="19"/>
      <c r="OS44" s="19"/>
      <c r="OT44" s="19"/>
      <c r="OU44" s="19"/>
      <c r="OV44" s="19"/>
      <c r="OW44" s="19"/>
      <c r="OX44" s="19"/>
      <c r="OY44" s="19"/>
      <c r="OZ44" s="19"/>
      <c r="PA44" s="19"/>
      <c r="PB44" s="19"/>
      <c r="PC44" s="19"/>
      <c r="PD44" s="19"/>
      <c r="PE44" s="19"/>
      <c r="PF44" s="19"/>
      <c r="PG44" s="19"/>
      <c r="PH44" s="19"/>
      <c r="PI44" s="19"/>
      <c r="PJ44" s="19"/>
      <c r="PK44" s="19"/>
      <c r="PL44" s="19"/>
      <c r="PM44" s="19"/>
      <c r="PN44" s="19"/>
      <c r="PO44" s="19"/>
      <c r="PP44" s="19"/>
      <c r="PQ44" s="19"/>
      <c r="PR44" s="19"/>
      <c r="PS44" s="19"/>
      <c r="PT44" s="19"/>
      <c r="PU44" s="19"/>
      <c r="PV44" s="19"/>
      <c r="PW44" s="19"/>
      <c r="PX44" s="19"/>
      <c r="PY44" s="19"/>
      <c r="PZ44" s="19"/>
      <c r="QA44" s="19"/>
      <c r="QB44" s="19"/>
      <c r="QC44" s="19"/>
      <c r="QD44" s="19"/>
    </row>
    <row r="45" spans="1:446" s="29" customFormat="1" ht="18" x14ac:dyDescent="0.3">
      <c r="A45" s="76" t="s">
        <v>22</v>
      </c>
      <c r="B45" s="71"/>
      <c r="C45" s="71"/>
      <c r="D45" s="71"/>
      <c r="E45" s="72"/>
      <c r="F45" s="14">
        <v>9</v>
      </c>
      <c r="G45" s="52" t="s">
        <v>3</v>
      </c>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c r="FL45" s="19"/>
      <c r="FM45" s="19"/>
      <c r="FN45" s="19"/>
      <c r="FO45" s="19"/>
      <c r="FP45" s="19"/>
      <c r="FQ45" s="19"/>
      <c r="FR45" s="19"/>
      <c r="FS45" s="19"/>
      <c r="FT45" s="19"/>
      <c r="FU45" s="19"/>
      <c r="FV45" s="19"/>
      <c r="FW45" s="19"/>
      <c r="FX45" s="19"/>
      <c r="FY45" s="19"/>
      <c r="FZ45" s="19"/>
      <c r="GA45" s="19"/>
      <c r="GB45" s="19"/>
      <c r="GC45" s="19"/>
      <c r="GD45" s="19"/>
      <c r="GE45" s="19"/>
      <c r="GF45" s="19"/>
      <c r="GG45" s="19"/>
      <c r="GH45" s="19"/>
      <c r="GI45" s="19"/>
      <c r="GJ45" s="19"/>
      <c r="GK45" s="19"/>
      <c r="GL45" s="19"/>
      <c r="GM45" s="19"/>
      <c r="GN45" s="19"/>
      <c r="GO45" s="19"/>
      <c r="GP45" s="19"/>
      <c r="GQ45" s="19"/>
      <c r="GR45" s="19"/>
      <c r="GS45" s="19"/>
      <c r="GT45" s="19"/>
      <c r="GU45" s="19"/>
      <c r="GV45" s="19"/>
      <c r="GW45" s="19"/>
      <c r="GX45" s="19"/>
      <c r="GY45" s="19"/>
      <c r="GZ45" s="19"/>
      <c r="HA45" s="19"/>
      <c r="HB45" s="19"/>
      <c r="HC45" s="19"/>
      <c r="HD45" s="19"/>
      <c r="HE45" s="19"/>
      <c r="HF45" s="19"/>
      <c r="HG45" s="19"/>
      <c r="HH45" s="19"/>
      <c r="HI45" s="19"/>
      <c r="HJ45" s="19"/>
      <c r="HK45" s="19"/>
      <c r="HL45" s="19"/>
      <c r="HM45" s="19"/>
      <c r="HN45" s="19"/>
      <c r="HO45" s="19"/>
      <c r="HP45" s="19"/>
      <c r="HQ45" s="19"/>
      <c r="HR45" s="19"/>
      <c r="HS45" s="19"/>
      <c r="HT45" s="19"/>
      <c r="HU45" s="19"/>
      <c r="HV45" s="19"/>
      <c r="HW45" s="19"/>
      <c r="HX45" s="19"/>
      <c r="HY45" s="19"/>
      <c r="HZ45" s="19"/>
      <c r="IA45" s="19"/>
      <c r="IB45" s="19"/>
      <c r="IC45" s="19"/>
      <c r="ID45" s="19"/>
      <c r="IE45" s="19"/>
      <c r="IF45" s="19"/>
      <c r="IG45" s="19"/>
      <c r="IH45" s="19"/>
      <c r="II45" s="19"/>
      <c r="IJ45" s="19"/>
      <c r="IK45" s="19"/>
      <c r="IL45" s="19"/>
      <c r="IM45" s="19"/>
      <c r="IN45" s="19"/>
      <c r="IO45" s="19"/>
      <c r="IP45" s="19"/>
      <c r="IQ45" s="19"/>
      <c r="IR45" s="19"/>
      <c r="IS45" s="19"/>
      <c r="IT45" s="19"/>
      <c r="IU45" s="19"/>
      <c r="IV45" s="19"/>
      <c r="IW45" s="19"/>
      <c r="IX45" s="19"/>
      <c r="IY45" s="19"/>
      <c r="IZ45" s="19"/>
      <c r="JA45" s="19"/>
      <c r="JB45" s="19"/>
      <c r="JC45" s="19"/>
      <c r="JD45" s="19"/>
      <c r="JE45" s="19"/>
      <c r="JF45" s="19"/>
      <c r="JG45" s="19"/>
      <c r="JH45" s="19"/>
      <c r="JI45" s="19"/>
      <c r="JJ45" s="19"/>
      <c r="JK45" s="19"/>
      <c r="JL45" s="19"/>
      <c r="JM45" s="19"/>
      <c r="JN45" s="19"/>
      <c r="JO45" s="19"/>
      <c r="JP45" s="19"/>
      <c r="JQ45" s="19"/>
      <c r="JR45" s="19"/>
      <c r="JS45" s="19"/>
      <c r="JT45" s="19"/>
      <c r="JU45" s="19"/>
      <c r="JV45" s="19"/>
      <c r="JW45" s="19"/>
      <c r="JX45" s="19"/>
      <c r="JY45" s="19"/>
      <c r="JZ45" s="19"/>
      <c r="KA45" s="19"/>
      <c r="KB45" s="19"/>
      <c r="KC45" s="19"/>
      <c r="KD45" s="19"/>
      <c r="KE45" s="19"/>
      <c r="KF45" s="19"/>
      <c r="KG45" s="19"/>
      <c r="KH45" s="19"/>
      <c r="KI45" s="19"/>
      <c r="KJ45" s="19"/>
      <c r="KK45" s="19"/>
      <c r="KL45" s="19"/>
      <c r="KM45" s="19"/>
      <c r="KN45" s="19"/>
      <c r="KO45" s="19"/>
      <c r="KP45" s="19"/>
      <c r="KQ45" s="19"/>
      <c r="KR45" s="19"/>
      <c r="KS45" s="19"/>
      <c r="KT45" s="19"/>
      <c r="KU45" s="19"/>
      <c r="KV45" s="19"/>
      <c r="KW45" s="19"/>
      <c r="KX45" s="19"/>
      <c r="KY45" s="19"/>
      <c r="KZ45" s="19"/>
      <c r="LA45" s="19"/>
      <c r="LB45" s="19"/>
      <c r="LC45" s="19"/>
      <c r="LD45" s="19"/>
      <c r="LE45" s="19"/>
      <c r="LF45" s="19"/>
      <c r="LG45" s="19"/>
      <c r="LH45" s="19"/>
      <c r="LI45" s="19"/>
      <c r="LJ45" s="19"/>
      <c r="LK45" s="19"/>
      <c r="LL45" s="19"/>
      <c r="LM45" s="19"/>
      <c r="LN45" s="19"/>
      <c r="LO45" s="19"/>
      <c r="LP45" s="19"/>
      <c r="LQ45" s="19"/>
      <c r="LR45" s="19"/>
      <c r="LS45" s="19"/>
      <c r="LT45" s="19"/>
      <c r="LU45" s="19"/>
      <c r="LV45" s="19"/>
      <c r="LW45" s="19"/>
      <c r="LX45" s="19"/>
      <c r="LY45" s="19"/>
      <c r="LZ45" s="19"/>
      <c r="MA45" s="19"/>
      <c r="MB45" s="19"/>
      <c r="MC45" s="19"/>
      <c r="MD45" s="19"/>
      <c r="ME45" s="19"/>
      <c r="MF45" s="19"/>
      <c r="MG45" s="19"/>
      <c r="MH45" s="19"/>
      <c r="MI45" s="19"/>
      <c r="MJ45" s="19"/>
      <c r="MK45" s="19"/>
      <c r="ML45" s="19"/>
      <c r="MM45" s="19"/>
      <c r="MN45" s="19"/>
      <c r="MO45" s="19"/>
      <c r="MP45" s="19"/>
      <c r="MQ45" s="19"/>
      <c r="MR45" s="19"/>
      <c r="MS45" s="19"/>
      <c r="MT45" s="19"/>
      <c r="MU45" s="19"/>
      <c r="MV45" s="19"/>
      <c r="MW45" s="19"/>
      <c r="MX45" s="19"/>
      <c r="MY45" s="19"/>
      <c r="MZ45" s="19"/>
      <c r="NA45" s="19"/>
      <c r="NB45" s="19"/>
      <c r="NC45" s="19"/>
      <c r="ND45" s="19"/>
      <c r="NE45" s="19"/>
      <c r="NF45" s="19"/>
      <c r="NG45" s="19"/>
      <c r="NH45" s="19"/>
      <c r="NI45" s="19"/>
      <c r="NJ45" s="19"/>
      <c r="NK45" s="19"/>
      <c r="NL45" s="19"/>
      <c r="NM45" s="19"/>
      <c r="NN45" s="19"/>
      <c r="NO45" s="19"/>
      <c r="NP45" s="19"/>
      <c r="NQ45" s="19"/>
      <c r="NR45" s="19"/>
      <c r="NS45" s="19"/>
      <c r="NT45" s="19"/>
      <c r="NU45" s="19"/>
      <c r="NV45" s="19"/>
      <c r="NW45" s="19"/>
      <c r="NX45" s="19"/>
      <c r="NY45" s="19"/>
      <c r="NZ45" s="19"/>
      <c r="OA45" s="19"/>
      <c r="OB45" s="19"/>
      <c r="OC45" s="19"/>
      <c r="OD45" s="19"/>
      <c r="OE45" s="19"/>
      <c r="OF45" s="19"/>
      <c r="OG45" s="19"/>
      <c r="OH45" s="19"/>
      <c r="OI45" s="19"/>
      <c r="OJ45" s="19"/>
      <c r="OK45" s="19"/>
      <c r="OL45" s="19"/>
      <c r="OM45" s="19"/>
      <c r="ON45" s="19"/>
      <c r="OO45" s="19"/>
      <c r="OP45" s="19"/>
      <c r="OQ45" s="19"/>
      <c r="OR45" s="19"/>
      <c r="OS45" s="19"/>
      <c r="OT45" s="19"/>
      <c r="OU45" s="19"/>
      <c r="OV45" s="19"/>
      <c r="OW45" s="19"/>
      <c r="OX45" s="19"/>
      <c r="OY45" s="19"/>
      <c r="OZ45" s="19"/>
      <c r="PA45" s="19"/>
      <c r="PB45" s="19"/>
      <c r="PC45" s="19"/>
      <c r="PD45" s="19"/>
      <c r="PE45" s="19"/>
      <c r="PF45" s="19"/>
      <c r="PG45" s="19"/>
      <c r="PH45" s="19"/>
      <c r="PI45" s="19"/>
      <c r="PJ45" s="19"/>
      <c r="PK45" s="19"/>
      <c r="PL45" s="19"/>
      <c r="PM45" s="19"/>
      <c r="PN45" s="19"/>
      <c r="PO45" s="19"/>
      <c r="PP45" s="19"/>
      <c r="PQ45" s="19"/>
      <c r="PR45" s="19"/>
      <c r="PS45" s="19"/>
      <c r="PT45" s="19"/>
      <c r="PU45" s="19"/>
      <c r="PV45" s="19"/>
      <c r="PW45" s="19"/>
      <c r="PX45" s="19"/>
      <c r="PY45" s="19"/>
      <c r="PZ45" s="19"/>
      <c r="QA45" s="19"/>
      <c r="QB45" s="19"/>
      <c r="QC45" s="19"/>
      <c r="QD45" s="19"/>
    </row>
    <row r="46" spans="1:446" s="29" customFormat="1" ht="71.099999999999994" customHeight="1" x14ac:dyDescent="0.3">
      <c r="A46" s="77" t="s">
        <v>220</v>
      </c>
      <c r="B46" s="78"/>
      <c r="C46" s="78"/>
      <c r="D46" s="78"/>
      <c r="E46" s="78"/>
      <c r="F46" s="78"/>
      <c r="G46" s="7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c r="FL46" s="19"/>
      <c r="FM46" s="19"/>
      <c r="FN46" s="19"/>
      <c r="FO46" s="19"/>
      <c r="FP46" s="19"/>
      <c r="FQ46" s="19"/>
      <c r="FR46" s="19"/>
      <c r="FS46" s="19"/>
      <c r="FT46" s="19"/>
      <c r="FU46" s="19"/>
      <c r="FV46" s="19"/>
      <c r="FW46" s="19"/>
      <c r="FX46" s="19"/>
      <c r="FY46" s="19"/>
      <c r="FZ46" s="19"/>
      <c r="GA46" s="19"/>
      <c r="GB46" s="19"/>
      <c r="GC46" s="19"/>
      <c r="GD46" s="19"/>
      <c r="GE46" s="19"/>
      <c r="GF46" s="19"/>
      <c r="GG46" s="19"/>
      <c r="GH46" s="19"/>
      <c r="GI46" s="19"/>
      <c r="GJ46" s="19"/>
      <c r="GK46" s="19"/>
      <c r="GL46" s="19"/>
      <c r="GM46" s="19"/>
      <c r="GN46" s="19"/>
      <c r="GO46" s="19"/>
      <c r="GP46" s="19"/>
      <c r="GQ46" s="19"/>
      <c r="GR46" s="19"/>
      <c r="GS46" s="19"/>
      <c r="GT46" s="19"/>
      <c r="GU46" s="19"/>
      <c r="GV46" s="19"/>
      <c r="GW46" s="19"/>
      <c r="GX46" s="19"/>
      <c r="GY46" s="19"/>
      <c r="GZ46" s="19"/>
      <c r="HA46" s="19"/>
      <c r="HB46" s="19"/>
      <c r="HC46" s="19"/>
      <c r="HD46" s="19"/>
      <c r="HE46" s="19"/>
      <c r="HF46" s="19"/>
      <c r="HG46" s="19"/>
      <c r="HH46" s="19"/>
      <c r="HI46" s="19"/>
      <c r="HJ46" s="19"/>
      <c r="HK46" s="19"/>
      <c r="HL46" s="19"/>
      <c r="HM46" s="19"/>
      <c r="HN46" s="19"/>
      <c r="HO46" s="19"/>
      <c r="HP46" s="19"/>
      <c r="HQ46" s="19"/>
      <c r="HR46" s="19"/>
      <c r="HS46" s="19"/>
      <c r="HT46" s="19"/>
      <c r="HU46" s="19"/>
      <c r="HV46" s="19"/>
      <c r="HW46" s="19"/>
      <c r="HX46" s="19"/>
      <c r="HY46" s="19"/>
      <c r="HZ46" s="19"/>
      <c r="IA46" s="19"/>
      <c r="IB46" s="19"/>
      <c r="IC46" s="19"/>
      <c r="ID46" s="19"/>
      <c r="IE46" s="19"/>
      <c r="IF46" s="19"/>
      <c r="IG46" s="19"/>
      <c r="IH46" s="19"/>
      <c r="II46" s="19"/>
      <c r="IJ46" s="19"/>
      <c r="IK46" s="19"/>
      <c r="IL46" s="19"/>
      <c r="IM46" s="19"/>
      <c r="IN46" s="19"/>
      <c r="IO46" s="19"/>
      <c r="IP46" s="19"/>
      <c r="IQ46" s="19"/>
      <c r="IR46" s="19"/>
      <c r="IS46" s="19"/>
      <c r="IT46" s="19"/>
      <c r="IU46" s="19"/>
      <c r="IV46" s="19"/>
      <c r="IW46" s="19"/>
      <c r="IX46" s="19"/>
      <c r="IY46" s="19"/>
      <c r="IZ46" s="19"/>
      <c r="JA46" s="19"/>
      <c r="JB46" s="19"/>
      <c r="JC46" s="19"/>
      <c r="JD46" s="19"/>
      <c r="JE46" s="19"/>
      <c r="JF46" s="19"/>
      <c r="JG46" s="19"/>
      <c r="JH46" s="19"/>
      <c r="JI46" s="19"/>
      <c r="JJ46" s="19"/>
      <c r="JK46" s="19"/>
      <c r="JL46" s="19"/>
      <c r="JM46" s="19"/>
      <c r="JN46" s="19"/>
      <c r="JO46" s="19"/>
      <c r="JP46" s="19"/>
      <c r="JQ46" s="19"/>
      <c r="JR46" s="19"/>
      <c r="JS46" s="19"/>
      <c r="JT46" s="19"/>
      <c r="JU46" s="19"/>
      <c r="JV46" s="19"/>
      <c r="JW46" s="19"/>
      <c r="JX46" s="19"/>
      <c r="JY46" s="19"/>
      <c r="JZ46" s="19"/>
      <c r="KA46" s="19"/>
      <c r="KB46" s="19"/>
      <c r="KC46" s="19"/>
      <c r="KD46" s="19"/>
      <c r="KE46" s="19"/>
      <c r="KF46" s="19"/>
      <c r="KG46" s="19"/>
      <c r="KH46" s="19"/>
      <c r="KI46" s="19"/>
      <c r="KJ46" s="19"/>
      <c r="KK46" s="19"/>
      <c r="KL46" s="19"/>
      <c r="KM46" s="19"/>
      <c r="KN46" s="19"/>
      <c r="KO46" s="19"/>
      <c r="KP46" s="19"/>
      <c r="KQ46" s="19"/>
      <c r="KR46" s="19"/>
      <c r="KS46" s="19"/>
      <c r="KT46" s="19"/>
      <c r="KU46" s="19"/>
      <c r="KV46" s="19"/>
      <c r="KW46" s="19"/>
      <c r="KX46" s="19"/>
      <c r="KY46" s="19"/>
      <c r="KZ46" s="19"/>
      <c r="LA46" s="19"/>
      <c r="LB46" s="19"/>
      <c r="LC46" s="19"/>
      <c r="LD46" s="19"/>
      <c r="LE46" s="19"/>
      <c r="LF46" s="19"/>
      <c r="LG46" s="19"/>
      <c r="LH46" s="19"/>
      <c r="LI46" s="19"/>
      <c r="LJ46" s="19"/>
      <c r="LK46" s="19"/>
      <c r="LL46" s="19"/>
      <c r="LM46" s="19"/>
      <c r="LN46" s="19"/>
      <c r="LO46" s="19"/>
      <c r="LP46" s="19"/>
      <c r="LQ46" s="19"/>
      <c r="LR46" s="19"/>
      <c r="LS46" s="19"/>
      <c r="LT46" s="19"/>
      <c r="LU46" s="19"/>
      <c r="LV46" s="19"/>
      <c r="LW46" s="19"/>
      <c r="LX46" s="19"/>
      <c r="LY46" s="19"/>
      <c r="LZ46" s="19"/>
      <c r="MA46" s="19"/>
      <c r="MB46" s="19"/>
      <c r="MC46" s="19"/>
      <c r="MD46" s="19"/>
      <c r="ME46" s="19"/>
      <c r="MF46" s="19"/>
      <c r="MG46" s="19"/>
      <c r="MH46" s="19"/>
      <c r="MI46" s="19"/>
      <c r="MJ46" s="19"/>
      <c r="MK46" s="19"/>
      <c r="ML46" s="19"/>
      <c r="MM46" s="19"/>
      <c r="MN46" s="19"/>
      <c r="MO46" s="19"/>
      <c r="MP46" s="19"/>
      <c r="MQ46" s="19"/>
      <c r="MR46" s="19"/>
      <c r="MS46" s="19"/>
      <c r="MT46" s="19"/>
      <c r="MU46" s="19"/>
      <c r="MV46" s="19"/>
      <c r="MW46" s="19"/>
      <c r="MX46" s="19"/>
      <c r="MY46" s="19"/>
      <c r="MZ46" s="19"/>
      <c r="NA46" s="19"/>
      <c r="NB46" s="19"/>
      <c r="NC46" s="19"/>
      <c r="ND46" s="19"/>
      <c r="NE46" s="19"/>
      <c r="NF46" s="19"/>
      <c r="NG46" s="19"/>
      <c r="NH46" s="19"/>
      <c r="NI46" s="19"/>
      <c r="NJ46" s="19"/>
      <c r="NK46" s="19"/>
      <c r="NL46" s="19"/>
      <c r="NM46" s="19"/>
      <c r="NN46" s="19"/>
      <c r="NO46" s="19"/>
      <c r="NP46" s="19"/>
      <c r="NQ46" s="19"/>
      <c r="NR46" s="19"/>
      <c r="NS46" s="19"/>
      <c r="NT46" s="19"/>
      <c r="NU46" s="19"/>
      <c r="NV46" s="19"/>
      <c r="NW46" s="19"/>
      <c r="NX46" s="19"/>
      <c r="NY46" s="19"/>
      <c r="NZ46" s="19"/>
      <c r="OA46" s="19"/>
      <c r="OB46" s="19"/>
      <c r="OC46" s="19"/>
      <c r="OD46" s="19"/>
      <c r="OE46" s="19"/>
      <c r="OF46" s="19"/>
      <c r="OG46" s="19"/>
      <c r="OH46" s="19"/>
      <c r="OI46" s="19"/>
      <c r="OJ46" s="19"/>
      <c r="OK46" s="19"/>
      <c r="OL46" s="19"/>
      <c r="OM46" s="19"/>
      <c r="ON46" s="19"/>
      <c r="OO46" s="19"/>
      <c r="OP46" s="19"/>
      <c r="OQ46" s="19"/>
      <c r="OR46" s="19"/>
      <c r="OS46" s="19"/>
      <c r="OT46" s="19"/>
      <c r="OU46" s="19"/>
      <c r="OV46" s="19"/>
      <c r="OW46" s="19"/>
      <c r="OX46" s="19"/>
      <c r="OY46" s="19"/>
      <c r="OZ46" s="19"/>
      <c r="PA46" s="19"/>
      <c r="PB46" s="19"/>
      <c r="PC46" s="19"/>
      <c r="PD46" s="19"/>
      <c r="PE46" s="19"/>
      <c r="PF46" s="19"/>
      <c r="PG46" s="19"/>
      <c r="PH46" s="19"/>
      <c r="PI46" s="19"/>
      <c r="PJ46" s="19"/>
      <c r="PK46" s="19"/>
      <c r="PL46" s="19"/>
      <c r="PM46" s="19"/>
      <c r="PN46" s="19"/>
      <c r="PO46" s="19"/>
      <c r="PP46" s="19"/>
      <c r="PQ46" s="19"/>
      <c r="PR46" s="19"/>
      <c r="PS46" s="19"/>
      <c r="PT46" s="19"/>
      <c r="PU46" s="19"/>
      <c r="PV46" s="19"/>
      <c r="PW46" s="19"/>
      <c r="PX46" s="19"/>
      <c r="PY46" s="19"/>
      <c r="PZ46" s="19"/>
      <c r="QA46" s="19"/>
      <c r="QB46" s="19"/>
      <c r="QC46" s="19"/>
      <c r="QD46" s="19"/>
    </row>
    <row r="47" spans="1:446" ht="55.2" x14ac:dyDescent="0.3">
      <c r="A47" s="30" t="s">
        <v>10</v>
      </c>
      <c r="B47" s="6" t="s">
        <v>11</v>
      </c>
      <c r="C47" s="26" t="s">
        <v>0</v>
      </c>
      <c r="D47" s="44" t="s">
        <v>1</v>
      </c>
      <c r="E47" s="46" t="s">
        <v>20</v>
      </c>
      <c r="F47" s="27" t="s">
        <v>2</v>
      </c>
      <c r="G47" s="25" t="s">
        <v>4</v>
      </c>
    </row>
    <row r="48" spans="1:446" s="21" customFormat="1" ht="99" customHeight="1" x14ac:dyDescent="0.3">
      <c r="A48" s="60" t="s">
        <v>26</v>
      </c>
      <c r="B48" s="18">
        <v>692</v>
      </c>
      <c r="C48" s="59" t="s">
        <v>98</v>
      </c>
      <c r="D48" s="45" t="s">
        <v>99</v>
      </c>
      <c r="E48" s="47" t="s">
        <v>74</v>
      </c>
      <c r="F48" s="49">
        <v>2</v>
      </c>
      <c r="G48" s="49" t="s">
        <v>31</v>
      </c>
    </row>
    <row r="49" spans="1:446" s="21" customFormat="1" ht="28.8" x14ac:dyDescent="0.3">
      <c r="A49" s="60" t="s">
        <v>26</v>
      </c>
      <c r="B49" s="18">
        <v>668</v>
      </c>
      <c r="C49" s="59" t="s">
        <v>100</v>
      </c>
      <c r="D49" s="45" t="s">
        <v>101</v>
      </c>
      <c r="E49" s="47" t="s">
        <v>75</v>
      </c>
      <c r="F49" s="49">
        <v>2</v>
      </c>
      <c r="G49" s="49" t="s">
        <v>31</v>
      </c>
    </row>
    <row r="50" spans="1:446" ht="86.1" customHeight="1" x14ac:dyDescent="0.3">
      <c r="A50" s="60" t="s">
        <v>76</v>
      </c>
      <c r="B50" s="18">
        <v>602</v>
      </c>
      <c r="C50" s="20" t="s">
        <v>94</v>
      </c>
      <c r="D50" s="45" t="s">
        <v>205</v>
      </c>
      <c r="E50" s="63" t="s">
        <v>75</v>
      </c>
      <c r="F50" s="61">
        <v>4</v>
      </c>
      <c r="G50" s="49" t="s">
        <v>31</v>
      </c>
    </row>
    <row r="51" spans="1:446" ht="28.8" x14ac:dyDescent="0.3">
      <c r="A51" s="60" t="s">
        <v>76</v>
      </c>
      <c r="B51" s="18">
        <v>614</v>
      </c>
      <c r="C51" s="20" t="s">
        <v>95</v>
      </c>
      <c r="D51" s="45" t="s">
        <v>206</v>
      </c>
      <c r="E51" s="63" t="s">
        <v>75</v>
      </c>
      <c r="F51" s="61">
        <v>4</v>
      </c>
      <c r="G51" s="49" t="s">
        <v>31</v>
      </c>
    </row>
    <row r="52" spans="1:446" x14ac:dyDescent="0.3">
      <c r="A52" s="60" t="s">
        <v>76</v>
      </c>
      <c r="B52" s="18">
        <v>617</v>
      </c>
      <c r="C52" s="20" t="s">
        <v>96</v>
      </c>
      <c r="D52" s="45" t="s">
        <v>207</v>
      </c>
      <c r="E52" s="63" t="s">
        <v>75</v>
      </c>
      <c r="F52" s="61">
        <v>3</v>
      </c>
      <c r="G52" s="49" t="s">
        <v>31</v>
      </c>
    </row>
    <row r="53" spans="1:446" x14ac:dyDescent="0.3">
      <c r="A53" s="60" t="s">
        <v>76</v>
      </c>
      <c r="B53" s="18">
        <v>671</v>
      </c>
      <c r="C53" s="20" t="s">
        <v>97</v>
      </c>
      <c r="D53" s="45" t="s">
        <v>208</v>
      </c>
      <c r="E53" s="63" t="s">
        <v>75</v>
      </c>
      <c r="F53" s="61">
        <v>5</v>
      </c>
      <c r="G53" s="49" t="s">
        <v>31</v>
      </c>
    </row>
    <row r="54" spans="1:446" s="5" customFormat="1" ht="36" customHeight="1" x14ac:dyDescent="0.45">
      <c r="A54" s="60" t="s">
        <v>51</v>
      </c>
      <c r="B54" s="18">
        <v>645</v>
      </c>
      <c r="C54" s="20" t="s">
        <v>92</v>
      </c>
      <c r="D54" s="45" t="s">
        <v>201</v>
      </c>
      <c r="E54" s="63" t="s">
        <v>75</v>
      </c>
      <c r="F54" s="61">
        <v>4</v>
      </c>
      <c r="G54" s="49" t="s">
        <v>31</v>
      </c>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c r="ED54" s="24"/>
      <c r="EE54" s="24"/>
      <c r="EF54" s="24"/>
      <c r="EG54" s="24"/>
      <c r="EH54" s="24"/>
      <c r="EI54" s="24"/>
      <c r="EJ54" s="24"/>
      <c r="EK54" s="24"/>
      <c r="EL54" s="24"/>
      <c r="EM54" s="24"/>
      <c r="EN54" s="24"/>
      <c r="EO54" s="24"/>
      <c r="EP54" s="24"/>
      <c r="EQ54" s="24"/>
      <c r="ER54" s="24"/>
      <c r="ES54" s="24"/>
      <c r="ET54" s="24"/>
      <c r="EU54" s="24"/>
      <c r="EV54" s="24"/>
      <c r="EW54" s="24"/>
      <c r="EX54" s="24"/>
      <c r="EY54" s="24"/>
      <c r="EZ54" s="24"/>
      <c r="FA54" s="24"/>
      <c r="FB54" s="24"/>
      <c r="FC54" s="24"/>
      <c r="FD54" s="24"/>
      <c r="FE54" s="24"/>
      <c r="FF54" s="24"/>
      <c r="FG54" s="24"/>
      <c r="FH54" s="24"/>
      <c r="FI54" s="24"/>
      <c r="FJ54" s="24"/>
      <c r="FK54" s="24"/>
      <c r="FL54" s="24"/>
      <c r="FM54" s="24"/>
      <c r="FN54" s="24"/>
      <c r="FO54" s="24"/>
      <c r="FP54" s="24"/>
      <c r="FQ54" s="24"/>
      <c r="FR54" s="24"/>
      <c r="FS54" s="24"/>
      <c r="FT54" s="24"/>
      <c r="FU54" s="24"/>
      <c r="FV54" s="24"/>
      <c r="FW54" s="24"/>
      <c r="FX54" s="24"/>
      <c r="FY54" s="24"/>
      <c r="FZ54" s="24"/>
      <c r="GA54" s="24"/>
      <c r="GB54" s="24"/>
      <c r="GC54" s="24"/>
      <c r="GD54" s="24"/>
      <c r="GE54" s="24"/>
      <c r="GF54" s="24"/>
      <c r="GG54" s="24"/>
      <c r="GH54" s="24"/>
      <c r="GI54" s="24"/>
      <c r="GJ54" s="24"/>
      <c r="GK54" s="24"/>
      <c r="GL54" s="24"/>
      <c r="GM54" s="24"/>
      <c r="GN54" s="24"/>
      <c r="GO54" s="24"/>
      <c r="GP54" s="24"/>
      <c r="GQ54" s="24"/>
      <c r="GR54" s="24"/>
      <c r="GS54" s="24"/>
      <c r="GT54" s="24"/>
      <c r="GU54" s="24"/>
      <c r="GV54" s="24"/>
      <c r="GW54" s="24"/>
      <c r="GX54" s="24"/>
      <c r="GY54" s="24"/>
      <c r="GZ54" s="24"/>
      <c r="HA54" s="24"/>
      <c r="HB54" s="24"/>
      <c r="HC54" s="24"/>
      <c r="HD54" s="24"/>
      <c r="HE54" s="24"/>
      <c r="HF54" s="24"/>
      <c r="HG54" s="24"/>
      <c r="HH54" s="24"/>
      <c r="HI54" s="24"/>
      <c r="HJ54" s="24"/>
      <c r="HK54" s="24"/>
      <c r="HL54" s="24"/>
      <c r="HM54" s="24"/>
      <c r="HN54" s="24"/>
    </row>
    <row r="55" spans="1:446" ht="42.6" customHeight="1" x14ac:dyDescent="0.3">
      <c r="A55" s="60" t="s">
        <v>51</v>
      </c>
      <c r="B55" s="18">
        <v>675</v>
      </c>
      <c r="C55" s="20" t="s">
        <v>93</v>
      </c>
      <c r="D55" s="45" t="s">
        <v>204</v>
      </c>
      <c r="E55" s="63" t="s">
        <v>75</v>
      </c>
      <c r="F55" s="61">
        <v>4</v>
      </c>
      <c r="G55" s="49" t="s">
        <v>31</v>
      </c>
    </row>
    <row r="56" spans="1:446" s="29" customFormat="1" ht="41.4" customHeight="1" x14ac:dyDescent="0.3">
      <c r="A56" s="60" t="s">
        <v>58</v>
      </c>
      <c r="B56" s="18">
        <v>532</v>
      </c>
      <c r="C56" s="20" t="s">
        <v>83</v>
      </c>
      <c r="D56" s="45" t="s">
        <v>186</v>
      </c>
      <c r="E56" s="63" t="s">
        <v>219</v>
      </c>
      <c r="F56" s="61">
        <v>3</v>
      </c>
      <c r="G56" s="49" t="s">
        <v>31</v>
      </c>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c r="GF56" s="19"/>
      <c r="GG56" s="19"/>
      <c r="GH56" s="19"/>
      <c r="GI56" s="19"/>
      <c r="GJ56" s="19"/>
      <c r="GK56" s="19"/>
      <c r="GL56" s="19"/>
      <c r="GM56" s="19"/>
      <c r="GN56" s="19"/>
      <c r="GO56" s="19"/>
      <c r="GP56" s="19"/>
      <c r="GQ56" s="19"/>
      <c r="GR56" s="19"/>
      <c r="GS56" s="19"/>
      <c r="GT56" s="19"/>
      <c r="GU56" s="19"/>
      <c r="GV56" s="19"/>
      <c r="GW56" s="19"/>
      <c r="GX56" s="19"/>
      <c r="GY56" s="19"/>
      <c r="GZ56" s="19"/>
      <c r="HA56" s="19"/>
      <c r="HB56" s="19"/>
      <c r="HC56" s="19"/>
      <c r="HD56" s="19"/>
      <c r="HE56" s="19"/>
      <c r="HF56" s="19"/>
      <c r="HG56" s="19"/>
      <c r="HH56" s="19"/>
      <c r="HI56" s="19"/>
      <c r="HJ56" s="19"/>
      <c r="HK56" s="19"/>
      <c r="HL56" s="19"/>
      <c r="HM56" s="19"/>
      <c r="HN56" s="19"/>
      <c r="HO56" s="19"/>
      <c r="HP56" s="19"/>
      <c r="HQ56" s="19"/>
      <c r="HR56" s="19"/>
      <c r="HS56" s="19"/>
      <c r="HT56" s="19"/>
      <c r="HU56" s="19"/>
      <c r="HV56" s="19"/>
      <c r="HW56" s="19"/>
      <c r="HX56" s="19"/>
      <c r="HY56" s="19"/>
      <c r="HZ56" s="19"/>
      <c r="IA56" s="19"/>
      <c r="IB56" s="19"/>
      <c r="IC56" s="19"/>
      <c r="ID56" s="19"/>
      <c r="IE56" s="19"/>
      <c r="IF56" s="19"/>
      <c r="IG56" s="19"/>
      <c r="IH56" s="19"/>
      <c r="II56" s="19"/>
      <c r="IJ56" s="19"/>
      <c r="IK56" s="19"/>
      <c r="IL56" s="19"/>
      <c r="IM56" s="19"/>
      <c r="IN56" s="19"/>
      <c r="IO56" s="19"/>
      <c r="IP56" s="19"/>
      <c r="IQ56" s="19"/>
      <c r="IR56" s="19"/>
      <c r="IS56" s="19"/>
      <c r="IT56" s="19"/>
      <c r="IU56" s="19"/>
      <c r="IV56" s="19"/>
      <c r="IW56" s="19"/>
      <c r="IX56" s="19"/>
      <c r="IY56" s="19"/>
      <c r="IZ56" s="19"/>
      <c r="JA56" s="19"/>
      <c r="JB56" s="19"/>
      <c r="JC56" s="19"/>
      <c r="JD56" s="19"/>
      <c r="JE56" s="19"/>
      <c r="JF56" s="19"/>
      <c r="JG56" s="19"/>
      <c r="JH56" s="19"/>
      <c r="JI56" s="19"/>
      <c r="JJ56" s="19"/>
      <c r="JK56" s="19"/>
      <c r="JL56" s="19"/>
      <c r="JM56" s="19"/>
      <c r="JN56" s="19"/>
      <c r="JO56" s="19"/>
      <c r="JP56" s="19"/>
      <c r="JQ56" s="19"/>
      <c r="JR56" s="19"/>
      <c r="JS56" s="19"/>
      <c r="JT56" s="19"/>
      <c r="JU56" s="19"/>
      <c r="JV56" s="19"/>
      <c r="JW56" s="19"/>
      <c r="JX56" s="19"/>
      <c r="JY56" s="19"/>
      <c r="JZ56" s="19"/>
      <c r="KA56" s="19"/>
      <c r="KB56" s="19"/>
      <c r="KC56" s="19"/>
      <c r="KD56" s="19"/>
      <c r="KE56" s="19"/>
      <c r="KF56" s="19"/>
      <c r="KG56" s="19"/>
      <c r="KH56" s="19"/>
      <c r="KI56" s="19"/>
      <c r="KJ56" s="19"/>
      <c r="KK56" s="19"/>
      <c r="KL56" s="19"/>
      <c r="KM56" s="19"/>
      <c r="KN56" s="19"/>
      <c r="KO56" s="19"/>
      <c r="KP56" s="19"/>
      <c r="KQ56" s="19"/>
      <c r="KR56" s="19"/>
      <c r="KS56" s="19"/>
      <c r="KT56" s="19"/>
      <c r="KU56" s="19"/>
      <c r="KV56" s="19"/>
      <c r="KW56" s="19"/>
      <c r="KX56" s="19"/>
      <c r="KY56" s="19"/>
      <c r="KZ56" s="19"/>
      <c r="LA56" s="19"/>
      <c r="LB56" s="19"/>
      <c r="LC56" s="19"/>
      <c r="LD56" s="19"/>
      <c r="LE56" s="19"/>
      <c r="LF56" s="19"/>
      <c r="LG56" s="19"/>
      <c r="LH56" s="19"/>
      <c r="LI56" s="19"/>
      <c r="LJ56" s="19"/>
      <c r="LK56" s="19"/>
      <c r="LL56" s="19"/>
      <c r="LM56" s="19"/>
      <c r="LN56" s="19"/>
      <c r="LO56" s="19"/>
      <c r="LP56" s="19"/>
      <c r="LQ56" s="19"/>
      <c r="LR56" s="19"/>
      <c r="LS56" s="19"/>
      <c r="LT56" s="19"/>
      <c r="LU56" s="19"/>
      <c r="LV56" s="19"/>
      <c r="LW56" s="19"/>
      <c r="LX56" s="19"/>
      <c r="LY56" s="19"/>
      <c r="LZ56" s="19"/>
      <c r="MA56" s="19"/>
      <c r="MB56" s="19"/>
      <c r="MC56" s="19"/>
      <c r="MD56" s="19"/>
      <c r="ME56" s="19"/>
      <c r="MF56" s="19"/>
      <c r="MG56" s="19"/>
      <c r="MH56" s="19"/>
      <c r="MI56" s="19"/>
      <c r="MJ56" s="19"/>
      <c r="MK56" s="19"/>
      <c r="ML56" s="19"/>
      <c r="MM56" s="19"/>
      <c r="MN56" s="19"/>
      <c r="MO56" s="19"/>
      <c r="MP56" s="19"/>
      <c r="MQ56" s="19"/>
      <c r="MR56" s="19"/>
      <c r="MS56" s="19"/>
      <c r="MT56" s="19"/>
      <c r="MU56" s="19"/>
      <c r="MV56" s="19"/>
      <c r="MW56" s="19"/>
      <c r="MX56" s="19"/>
      <c r="MY56" s="19"/>
      <c r="MZ56" s="19"/>
      <c r="NA56" s="19"/>
      <c r="NB56" s="19"/>
      <c r="NC56" s="19"/>
      <c r="ND56" s="19"/>
      <c r="NE56" s="19"/>
      <c r="NF56" s="19"/>
      <c r="NG56" s="19"/>
      <c r="NH56" s="19"/>
      <c r="NI56" s="19"/>
      <c r="NJ56" s="19"/>
      <c r="NK56" s="19"/>
      <c r="NL56" s="19"/>
      <c r="NM56" s="19"/>
      <c r="NN56" s="19"/>
      <c r="NO56" s="19"/>
      <c r="NP56" s="19"/>
      <c r="NQ56" s="19"/>
      <c r="NR56" s="19"/>
      <c r="NS56" s="19"/>
      <c r="NT56" s="19"/>
      <c r="NU56" s="19"/>
      <c r="NV56" s="19"/>
      <c r="NW56" s="19"/>
      <c r="NX56" s="19"/>
      <c r="NY56" s="19"/>
      <c r="NZ56" s="19"/>
      <c r="OA56" s="19"/>
      <c r="OB56" s="19"/>
      <c r="OC56" s="19"/>
      <c r="OD56" s="19"/>
      <c r="OE56" s="19"/>
      <c r="OF56" s="19"/>
      <c r="OG56" s="19"/>
      <c r="OH56" s="19"/>
      <c r="OI56" s="19"/>
      <c r="OJ56" s="19"/>
      <c r="OK56" s="19"/>
      <c r="OL56" s="19"/>
      <c r="OM56" s="19"/>
      <c r="ON56" s="19"/>
      <c r="OO56" s="19"/>
      <c r="OP56" s="19"/>
      <c r="OQ56" s="19"/>
      <c r="OR56" s="19"/>
      <c r="OS56" s="19"/>
      <c r="OT56" s="19"/>
      <c r="OU56" s="19"/>
      <c r="OV56" s="19"/>
      <c r="OW56" s="19"/>
      <c r="OX56" s="19"/>
      <c r="OY56" s="19"/>
      <c r="OZ56" s="19"/>
      <c r="PA56" s="19"/>
      <c r="PB56" s="19"/>
      <c r="PC56" s="19"/>
      <c r="PD56" s="19"/>
      <c r="PE56" s="19"/>
      <c r="PF56" s="19"/>
      <c r="PG56" s="19"/>
      <c r="PH56" s="19"/>
      <c r="PI56" s="19"/>
      <c r="PJ56" s="19"/>
      <c r="PK56" s="19"/>
      <c r="PL56" s="19"/>
      <c r="PM56" s="19"/>
      <c r="PN56" s="19"/>
      <c r="PO56" s="19"/>
      <c r="PP56" s="19"/>
      <c r="PQ56" s="19"/>
      <c r="PR56" s="19"/>
      <c r="PS56" s="19"/>
      <c r="PT56" s="19"/>
      <c r="PU56" s="19"/>
      <c r="PV56" s="19"/>
      <c r="PW56" s="19"/>
      <c r="PX56" s="19"/>
      <c r="PY56" s="19"/>
      <c r="PZ56" s="19"/>
      <c r="QA56" s="19"/>
      <c r="QB56" s="19"/>
      <c r="QC56" s="19"/>
      <c r="QD56" s="19"/>
    </row>
    <row r="57" spans="1:446" s="19" customFormat="1" x14ac:dyDescent="0.3">
      <c r="A57" s="60" t="s">
        <v>58</v>
      </c>
      <c r="B57" s="18">
        <v>590</v>
      </c>
      <c r="C57" s="20" t="s">
        <v>187</v>
      </c>
      <c r="D57" s="45" t="s">
        <v>188</v>
      </c>
      <c r="E57" s="63" t="s">
        <v>219</v>
      </c>
      <c r="F57" s="62" t="s">
        <v>144</v>
      </c>
      <c r="G57" s="49" t="s">
        <v>31</v>
      </c>
    </row>
    <row r="58" spans="1:446" s="19" customFormat="1" ht="39.6" customHeight="1" x14ac:dyDescent="0.3">
      <c r="A58" s="60" t="s">
        <v>58</v>
      </c>
      <c r="B58" s="18">
        <v>619</v>
      </c>
      <c r="C58" s="20" t="s">
        <v>77</v>
      </c>
      <c r="D58" s="45" t="s">
        <v>189</v>
      </c>
      <c r="E58" s="63" t="s">
        <v>219</v>
      </c>
      <c r="F58" s="61">
        <v>3</v>
      </c>
      <c r="G58" s="49" t="s">
        <v>31</v>
      </c>
    </row>
    <row r="59" spans="1:446" s="19" customFormat="1" ht="29.4" customHeight="1" x14ac:dyDescent="0.3">
      <c r="A59" s="60" t="s">
        <v>58</v>
      </c>
      <c r="B59" s="18">
        <v>628</v>
      </c>
      <c r="C59" s="20" t="s">
        <v>78</v>
      </c>
      <c r="D59" s="45" t="s">
        <v>192</v>
      </c>
      <c r="E59" s="63" t="s">
        <v>219</v>
      </c>
      <c r="F59" s="61">
        <v>3</v>
      </c>
      <c r="G59" s="49" t="s">
        <v>31</v>
      </c>
    </row>
    <row r="60" spans="1:446" s="19" customFormat="1" ht="29.4" customHeight="1" x14ac:dyDescent="0.3">
      <c r="A60" s="60" t="s">
        <v>58</v>
      </c>
      <c r="B60" s="18">
        <v>632</v>
      </c>
      <c r="C60" s="20" t="s">
        <v>79</v>
      </c>
      <c r="D60" s="45" t="s">
        <v>193</v>
      </c>
      <c r="E60" s="63" t="s">
        <v>219</v>
      </c>
      <c r="F60" s="61">
        <v>3</v>
      </c>
      <c r="G60" s="49" t="s">
        <v>31</v>
      </c>
    </row>
    <row r="61" spans="1:446" s="19" customFormat="1" ht="28.8" x14ac:dyDescent="0.3">
      <c r="A61" s="60" t="s">
        <v>58</v>
      </c>
      <c r="B61" s="18">
        <v>633</v>
      </c>
      <c r="C61" s="20" t="s">
        <v>80</v>
      </c>
      <c r="D61" s="45" t="s">
        <v>194</v>
      </c>
      <c r="E61" s="63" t="s">
        <v>219</v>
      </c>
      <c r="F61" s="61">
        <v>3</v>
      </c>
      <c r="G61" s="49" t="s">
        <v>31</v>
      </c>
    </row>
    <row r="62" spans="1:446" s="19" customFormat="1" x14ac:dyDescent="0.3">
      <c r="A62" s="60" t="s">
        <v>58</v>
      </c>
      <c r="B62" s="18">
        <v>635</v>
      </c>
      <c r="C62" s="20" t="s">
        <v>197</v>
      </c>
      <c r="D62" s="45" t="s">
        <v>195</v>
      </c>
      <c r="E62" s="63" t="s">
        <v>219</v>
      </c>
      <c r="F62" s="61">
        <v>3</v>
      </c>
      <c r="G62" s="49" t="s">
        <v>31</v>
      </c>
    </row>
    <row r="63" spans="1:446" s="19" customFormat="1" ht="41.4" customHeight="1" x14ac:dyDescent="0.3">
      <c r="A63" s="60" t="s">
        <v>58</v>
      </c>
      <c r="B63" s="18">
        <v>660</v>
      </c>
      <c r="C63" s="20" t="s">
        <v>196</v>
      </c>
      <c r="D63" s="45" t="s">
        <v>198</v>
      </c>
      <c r="E63" s="63" t="s">
        <v>219</v>
      </c>
      <c r="F63" s="61">
        <v>3</v>
      </c>
      <c r="G63" s="49" t="s">
        <v>31</v>
      </c>
    </row>
    <row r="64" spans="1:446" s="19" customFormat="1" ht="28.5" customHeight="1" x14ac:dyDescent="0.3">
      <c r="A64" s="60" t="s">
        <v>58</v>
      </c>
      <c r="B64" s="18">
        <v>694</v>
      </c>
      <c r="C64" s="20" t="s">
        <v>187</v>
      </c>
      <c r="D64" s="45" t="s">
        <v>199</v>
      </c>
      <c r="E64" s="63" t="s">
        <v>219</v>
      </c>
      <c r="F64" s="62" t="s">
        <v>144</v>
      </c>
      <c r="G64" s="49" t="s">
        <v>31</v>
      </c>
    </row>
    <row r="65" spans="1:446" s="19" customFormat="1" ht="41.4" customHeight="1" x14ac:dyDescent="0.3">
      <c r="A65" s="60" t="s">
        <v>65</v>
      </c>
      <c r="B65" s="18">
        <v>520</v>
      </c>
      <c r="C65" s="20" t="s">
        <v>81</v>
      </c>
      <c r="D65" s="45" t="s">
        <v>175</v>
      </c>
      <c r="E65" s="63" t="s">
        <v>219</v>
      </c>
      <c r="F65" s="61">
        <v>3</v>
      </c>
      <c r="G65" s="49" t="s">
        <v>31</v>
      </c>
    </row>
    <row r="66" spans="1:446" s="19" customFormat="1" ht="41.4" customHeight="1" x14ac:dyDescent="0.3">
      <c r="A66" s="60" t="s">
        <v>65</v>
      </c>
      <c r="B66" s="18">
        <v>521</v>
      </c>
      <c r="C66" s="20" t="s">
        <v>84</v>
      </c>
      <c r="D66" s="45" t="s">
        <v>176</v>
      </c>
      <c r="E66" s="63" t="s">
        <v>219</v>
      </c>
      <c r="F66" s="61">
        <v>1</v>
      </c>
      <c r="G66" s="49" t="s">
        <v>31</v>
      </c>
    </row>
    <row r="67" spans="1:446" s="19" customFormat="1" ht="41.4" customHeight="1" x14ac:dyDescent="0.3">
      <c r="A67" s="60" t="s">
        <v>65</v>
      </c>
      <c r="B67" s="18">
        <v>523</v>
      </c>
      <c r="C67" s="20" t="s">
        <v>85</v>
      </c>
      <c r="D67" s="45" t="s">
        <v>177</v>
      </c>
      <c r="E67" s="63" t="s">
        <v>219</v>
      </c>
      <c r="F67" s="61">
        <v>3</v>
      </c>
      <c r="G67" s="49" t="s">
        <v>31</v>
      </c>
    </row>
    <row r="68" spans="1:446" s="19" customFormat="1" ht="41.4" customHeight="1" x14ac:dyDescent="0.3">
      <c r="A68" s="60" t="s">
        <v>65</v>
      </c>
      <c r="B68" s="18">
        <v>544</v>
      </c>
      <c r="C68" s="20" t="s">
        <v>86</v>
      </c>
      <c r="D68" s="45" t="s">
        <v>178</v>
      </c>
      <c r="E68" s="63" t="s">
        <v>219</v>
      </c>
      <c r="F68" s="61">
        <v>1</v>
      </c>
      <c r="G68" s="49" t="s">
        <v>31</v>
      </c>
    </row>
    <row r="69" spans="1:446" s="19" customFormat="1" ht="41.4" customHeight="1" x14ac:dyDescent="0.3">
      <c r="A69" s="60" t="s">
        <v>65</v>
      </c>
      <c r="B69" s="18">
        <v>564</v>
      </c>
      <c r="C69" s="20" t="s">
        <v>87</v>
      </c>
      <c r="D69" s="45" t="s">
        <v>179</v>
      </c>
      <c r="E69" s="63" t="s">
        <v>219</v>
      </c>
      <c r="F69" s="61">
        <v>3</v>
      </c>
      <c r="G69" s="49" t="s">
        <v>31</v>
      </c>
    </row>
    <row r="70" spans="1:446" s="19" customFormat="1" ht="28.8" x14ac:dyDescent="0.3">
      <c r="A70" s="60" t="s">
        <v>65</v>
      </c>
      <c r="B70" s="18">
        <v>565</v>
      </c>
      <c r="C70" s="20" t="s">
        <v>88</v>
      </c>
      <c r="D70" s="45" t="s">
        <v>180</v>
      </c>
      <c r="E70" s="63" t="s">
        <v>219</v>
      </c>
      <c r="F70" s="61">
        <v>1</v>
      </c>
      <c r="G70" s="49" t="s">
        <v>31</v>
      </c>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row>
    <row r="71" spans="1:446" s="19" customFormat="1" ht="28.8" x14ac:dyDescent="0.3">
      <c r="A71" s="60" t="s">
        <v>65</v>
      </c>
      <c r="B71" s="18">
        <v>614</v>
      </c>
      <c r="C71" s="20" t="s">
        <v>82</v>
      </c>
      <c r="D71" s="45" t="s">
        <v>181</v>
      </c>
      <c r="E71" s="63" t="s">
        <v>219</v>
      </c>
      <c r="F71" s="61">
        <v>3</v>
      </c>
      <c r="G71" s="49" t="s">
        <v>31</v>
      </c>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c r="MA71"/>
      <c r="MB71"/>
      <c r="MC71"/>
      <c r="MD71"/>
      <c r="ME71"/>
      <c r="MF71"/>
      <c r="MG71"/>
      <c r="MH71"/>
      <c r="MI71"/>
      <c r="MJ71"/>
      <c r="MK71"/>
      <c r="ML71"/>
      <c r="MM71"/>
      <c r="MN71"/>
      <c r="MO71"/>
      <c r="MP71"/>
      <c r="MQ71"/>
      <c r="MR71"/>
      <c r="MS71"/>
      <c r="MT71"/>
      <c r="MU71"/>
      <c r="MV71"/>
      <c r="MW71"/>
      <c r="MX71"/>
      <c r="MY71"/>
      <c r="MZ71"/>
      <c r="NA71"/>
      <c r="NB71"/>
      <c r="NC71"/>
      <c r="ND71"/>
      <c r="NE71"/>
      <c r="NF71"/>
      <c r="NG71"/>
      <c r="NH71"/>
      <c r="NI71"/>
      <c r="NJ71"/>
      <c r="NK71"/>
      <c r="NL71"/>
      <c r="NM71"/>
      <c r="NN71"/>
      <c r="NO71"/>
      <c r="NP71"/>
      <c r="NQ71"/>
      <c r="NR71"/>
      <c r="NS71"/>
      <c r="NT71"/>
      <c r="NU71"/>
      <c r="NV71"/>
      <c r="NW71"/>
      <c r="NX71"/>
      <c r="NY71"/>
      <c r="NZ71"/>
      <c r="OA71"/>
      <c r="OB71"/>
      <c r="OC71"/>
      <c r="OD71"/>
      <c r="OE71"/>
      <c r="OF71"/>
      <c r="OG71"/>
      <c r="OH71"/>
      <c r="OI71"/>
      <c r="OJ71"/>
      <c r="OK71"/>
      <c r="OL71"/>
      <c r="OM71"/>
      <c r="ON71"/>
      <c r="OO71"/>
      <c r="OP71"/>
      <c r="OQ71"/>
      <c r="OR71"/>
      <c r="OS71"/>
      <c r="OT71"/>
      <c r="OU71"/>
      <c r="OV71"/>
      <c r="OW71"/>
      <c r="OX71"/>
      <c r="OY71"/>
      <c r="OZ71"/>
      <c r="PA71"/>
      <c r="PB71"/>
      <c r="PC71"/>
      <c r="PD71"/>
      <c r="PE71"/>
      <c r="PF71"/>
      <c r="PG71"/>
      <c r="PH71"/>
      <c r="PI71"/>
      <c r="PJ71"/>
      <c r="PK71"/>
      <c r="PL71"/>
      <c r="PM71"/>
      <c r="PN71"/>
      <c r="PO71"/>
      <c r="PP71"/>
      <c r="PQ71"/>
      <c r="PR71"/>
      <c r="PS71"/>
      <c r="PT71"/>
      <c r="PU71"/>
      <c r="PV71"/>
      <c r="PW71"/>
      <c r="PX71"/>
      <c r="PY71"/>
      <c r="PZ71"/>
      <c r="QA71"/>
      <c r="QB71"/>
      <c r="QC71"/>
      <c r="QD71"/>
    </row>
    <row r="72" spans="1:446" s="19" customFormat="1" ht="41.4" customHeight="1" x14ac:dyDescent="0.3">
      <c r="A72" s="60" t="s">
        <v>65</v>
      </c>
      <c r="B72" s="18">
        <v>661</v>
      </c>
      <c r="C72" s="20" t="s">
        <v>89</v>
      </c>
      <c r="D72" s="45" t="s">
        <v>182</v>
      </c>
      <c r="E72" s="63" t="s">
        <v>219</v>
      </c>
      <c r="F72" s="61">
        <v>3</v>
      </c>
      <c r="G72" s="49" t="s">
        <v>31</v>
      </c>
    </row>
    <row r="73" spans="1:446" s="19" customFormat="1" ht="30.6" customHeight="1" x14ac:dyDescent="0.3">
      <c r="A73" s="60" t="s">
        <v>65</v>
      </c>
      <c r="B73" s="18">
        <v>662</v>
      </c>
      <c r="C73" s="20" t="s">
        <v>90</v>
      </c>
      <c r="D73" s="45" t="s">
        <v>183</v>
      </c>
      <c r="E73" s="63" t="s">
        <v>219</v>
      </c>
      <c r="F73" s="61">
        <v>3</v>
      </c>
      <c r="G73" s="49" t="s">
        <v>31</v>
      </c>
    </row>
    <row r="74" spans="1:446" s="19" customFormat="1" ht="41.4" customHeight="1" x14ac:dyDescent="0.3">
      <c r="A74" s="60" t="s">
        <v>65</v>
      </c>
      <c r="B74" s="18">
        <v>676</v>
      </c>
      <c r="C74" s="20" t="s">
        <v>91</v>
      </c>
      <c r="D74" s="45" t="s">
        <v>184</v>
      </c>
      <c r="E74" s="63" t="s">
        <v>219</v>
      </c>
      <c r="F74" s="61">
        <v>3</v>
      </c>
      <c r="G74" s="49" t="s">
        <v>31</v>
      </c>
    </row>
    <row r="75" spans="1:446" s="19" customFormat="1" ht="41.4" customHeight="1" x14ac:dyDescent="0.3">
      <c r="A75" s="60" t="s">
        <v>126</v>
      </c>
      <c r="B75" s="18">
        <v>600</v>
      </c>
      <c r="C75" s="20" t="s">
        <v>127</v>
      </c>
      <c r="D75" s="45" t="s">
        <v>166</v>
      </c>
      <c r="E75" s="63" t="s">
        <v>218</v>
      </c>
      <c r="F75" s="61">
        <v>3</v>
      </c>
      <c r="G75" s="49" t="s">
        <v>31</v>
      </c>
    </row>
    <row r="76" spans="1:446" s="19" customFormat="1" x14ac:dyDescent="0.3">
      <c r="A76" s="60" t="s">
        <v>126</v>
      </c>
      <c r="B76" s="18">
        <v>702</v>
      </c>
      <c r="C76" s="20" t="s">
        <v>128</v>
      </c>
      <c r="D76" s="45" t="s">
        <v>167</v>
      </c>
      <c r="E76" s="63" t="s">
        <v>218</v>
      </c>
      <c r="F76" s="61">
        <v>3</v>
      </c>
      <c r="G76" s="49" t="s">
        <v>31</v>
      </c>
    </row>
    <row r="77" spans="1:446" s="19" customFormat="1" ht="43.2" x14ac:dyDescent="0.3">
      <c r="A77" s="60" t="s">
        <v>126</v>
      </c>
      <c r="B77" s="18">
        <v>725</v>
      </c>
      <c r="C77" s="20" t="s">
        <v>169</v>
      </c>
      <c r="D77" s="45" t="s">
        <v>168</v>
      </c>
      <c r="E77" s="63" t="s">
        <v>218</v>
      </c>
      <c r="F77" s="61">
        <v>3</v>
      </c>
      <c r="G77" s="49" t="s">
        <v>31</v>
      </c>
    </row>
    <row r="78" spans="1:446" s="19" customFormat="1" x14ac:dyDescent="0.3">
      <c r="A78" s="60" t="s">
        <v>126</v>
      </c>
      <c r="B78" s="18">
        <v>741</v>
      </c>
      <c r="C78" s="20" t="s">
        <v>129</v>
      </c>
      <c r="D78" s="45" t="s">
        <v>170</v>
      </c>
      <c r="E78" s="63" t="s">
        <v>218</v>
      </c>
      <c r="F78" s="61">
        <v>3</v>
      </c>
      <c r="G78" s="49" t="s">
        <v>31</v>
      </c>
    </row>
    <row r="79" spans="1:446" s="19" customFormat="1" ht="97.5" customHeight="1" x14ac:dyDescent="0.3">
      <c r="A79" s="60" t="s">
        <v>126</v>
      </c>
      <c r="B79" s="18">
        <v>747</v>
      </c>
      <c r="C79" s="20" t="s">
        <v>130</v>
      </c>
      <c r="D79" s="45" t="s">
        <v>171</v>
      </c>
      <c r="E79" s="64" t="s">
        <v>218</v>
      </c>
      <c r="F79" s="61">
        <v>3</v>
      </c>
      <c r="G79" s="49" t="s">
        <v>31</v>
      </c>
    </row>
    <row r="80" spans="1:446" s="19" customFormat="1" ht="31.5" customHeight="1" x14ac:dyDescent="0.3">
      <c r="A80" s="60" t="s">
        <v>131</v>
      </c>
      <c r="B80" s="18">
        <v>563</v>
      </c>
      <c r="C80" s="20" t="s">
        <v>132</v>
      </c>
      <c r="D80" s="45" t="s">
        <v>165</v>
      </c>
      <c r="E80" s="63" t="s">
        <v>219</v>
      </c>
      <c r="F80" s="61">
        <v>3</v>
      </c>
      <c r="G80" s="49" t="s">
        <v>31</v>
      </c>
    </row>
    <row r="81" spans="1:446" s="19" customFormat="1" ht="33.9" customHeight="1" x14ac:dyDescent="0.3">
      <c r="A81" s="60" t="s">
        <v>139</v>
      </c>
      <c r="B81" s="18">
        <v>566</v>
      </c>
      <c r="C81" s="20" t="s">
        <v>140</v>
      </c>
      <c r="D81" s="45" t="s">
        <v>156</v>
      </c>
      <c r="E81" s="63" t="s">
        <v>219</v>
      </c>
      <c r="F81" s="61">
        <v>3</v>
      </c>
      <c r="G81" s="49" t="s">
        <v>31</v>
      </c>
    </row>
    <row r="82" spans="1:446" s="19" customFormat="1" ht="44.1" customHeight="1" x14ac:dyDescent="0.3">
      <c r="A82" s="60" t="s">
        <v>35</v>
      </c>
      <c r="B82" s="18">
        <v>644</v>
      </c>
      <c r="C82" s="20" t="s">
        <v>142</v>
      </c>
      <c r="D82" s="45" t="s">
        <v>157</v>
      </c>
      <c r="E82" s="63" t="s">
        <v>219</v>
      </c>
      <c r="F82" s="61">
        <v>3</v>
      </c>
      <c r="G82" s="49" t="s">
        <v>31</v>
      </c>
    </row>
    <row r="83" spans="1:446" s="19" customFormat="1" ht="41.4" customHeight="1" x14ac:dyDescent="0.3">
      <c r="A83" s="60" t="s">
        <v>35</v>
      </c>
      <c r="B83" s="18">
        <v>671</v>
      </c>
      <c r="C83" s="20" t="s">
        <v>141</v>
      </c>
      <c r="D83" s="45" t="s">
        <v>159</v>
      </c>
      <c r="E83" s="63" t="s">
        <v>219</v>
      </c>
      <c r="F83" s="61">
        <v>3</v>
      </c>
      <c r="G83" s="49" t="s">
        <v>31</v>
      </c>
    </row>
    <row r="84" spans="1:446" s="19" customFormat="1" ht="41.4" customHeight="1" x14ac:dyDescent="0.3">
      <c r="A84" s="60" t="s">
        <v>35</v>
      </c>
      <c r="B84" s="18">
        <v>675</v>
      </c>
      <c r="C84" s="20" t="s">
        <v>143</v>
      </c>
      <c r="D84" s="45" t="s">
        <v>160</v>
      </c>
      <c r="E84" s="63" t="s">
        <v>219</v>
      </c>
      <c r="F84" s="62" t="s">
        <v>144</v>
      </c>
      <c r="G84" s="49" t="s">
        <v>31</v>
      </c>
    </row>
    <row r="85" spans="1:446" s="19" customFormat="1" ht="41.4" customHeight="1" x14ac:dyDescent="0.3">
      <c r="A85" s="60" t="s">
        <v>133</v>
      </c>
      <c r="B85" s="18">
        <v>601</v>
      </c>
      <c r="C85" s="20" t="s">
        <v>134</v>
      </c>
      <c r="D85" s="45" t="s">
        <v>161</v>
      </c>
      <c r="E85" s="63" t="s">
        <v>75</v>
      </c>
      <c r="F85" s="61">
        <v>2</v>
      </c>
      <c r="G85" s="49" t="s">
        <v>31</v>
      </c>
    </row>
    <row r="86" spans="1:446" s="19" customFormat="1" ht="41.4" customHeight="1" x14ac:dyDescent="0.3">
      <c r="A86" s="60" t="s">
        <v>133</v>
      </c>
      <c r="B86" s="18">
        <v>602</v>
      </c>
      <c r="C86" s="20" t="s">
        <v>135</v>
      </c>
      <c r="D86" s="45" t="s">
        <v>162</v>
      </c>
      <c r="E86" s="63" t="s">
        <v>75</v>
      </c>
      <c r="F86" s="61">
        <v>3</v>
      </c>
      <c r="G86" s="49" t="s">
        <v>31</v>
      </c>
    </row>
    <row r="87" spans="1:446" s="19" customFormat="1" ht="54.6" customHeight="1" x14ac:dyDescent="0.3">
      <c r="A87" s="60" t="s">
        <v>133</v>
      </c>
      <c r="B87" s="18">
        <v>610</v>
      </c>
      <c r="C87" s="20" t="s">
        <v>137</v>
      </c>
      <c r="D87" s="45" t="s">
        <v>163</v>
      </c>
      <c r="E87" s="63" t="s">
        <v>75</v>
      </c>
      <c r="F87" s="61">
        <v>2</v>
      </c>
      <c r="G87" s="49" t="s">
        <v>31</v>
      </c>
    </row>
    <row r="88" spans="1:446" s="19" customFormat="1" ht="41.4" customHeight="1" x14ac:dyDescent="0.3">
      <c r="A88" s="60" t="s">
        <v>133</v>
      </c>
      <c r="B88" s="18">
        <v>618</v>
      </c>
      <c r="C88" s="20" t="s">
        <v>136</v>
      </c>
      <c r="D88" s="45" t="s">
        <v>164</v>
      </c>
      <c r="E88" s="63" t="s">
        <v>75</v>
      </c>
      <c r="F88" s="62" t="s">
        <v>138</v>
      </c>
      <c r="G88" s="49" t="s">
        <v>31</v>
      </c>
    </row>
    <row r="89" spans="1:446" s="19" customFormat="1" ht="41.4" customHeight="1" x14ac:dyDescent="0.3">
      <c r="A89" s="60" t="s">
        <v>145</v>
      </c>
      <c r="B89" s="18">
        <v>611</v>
      </c>
      <c r="C89" s="20" t="s">
        <v>147</v>
      </c>
      <c r="D89" s="45" t="s">
        <v>152</v>
      </c>
      <c r="E89" s="63" t="s">
        <v>75</v>
      </c>
      <c r="F89" s="62" t="s">
        <v>138</v>
      </c>
      <c r="G89" s="49" t="s">
        <v>31</v>
      </c>
    </row>
    <row r="90" spans="1:446" s="19" customFormat="1" ht="41.4" customHeight="1" x14ac:dyDescent="0.3">
      <c r="A90" s="60" t="s">
        <v>145</v>
      </c>
      <c r="B90" s="18">
        <v>612</v>
      </c>
      <c r="C90" s="20" t="s">
        <v>148</v>
      </c>
      <c r="D90" s="45" t="s">
        <v>153</v>
      </c>
      <c r="E90" s="63" t="s">
        <v>75</v>
      </c>
      <c r="F90" s="62" t="s">
        <v>149</v>
      </c>
      <c r="G90" s="49" t="s">
        <v>31</v>
      </c>
    </row>
    <row r="91" spans="1:446" s="19" customFormat="1" ht="41.4" customHeight="1" x14ac:dyDescent="0.3">
      <c r="A91" s="60" t="s">
        <v>145</v>
      </c>
      <c r="B91" s="18">
        <v>617</v>
      </c>
      <c r="C91" s="20" t="s">
        <v>154</v>
      </c>
      <c r="D91" s="45" t="s">
        <v>155</v>
      </c>
      <c r="E91" s="63" t="s">
        <v>75</v>
      </c>
      <c r="F91" s="61">
        <v>1</v>
      </c>
      <c r="G91" s="49" t="s">
        <v>31</v>
      </c>
    </row>
    <row r="92" spans="1:446" s="19" customFormat="1" ht="48.6" customHeight="1" x14ac:dyDescent="0.3">
      <c r="A92" s="60" t="s">
        <v>146</v>
      </c>
      <c r="B92" s="18">
        <v>611</v>
      </c>
      <c r="C92" s="20" t="s">
        <v>150</v>
      </c>
      <c r="D92" s="45" t="s">
        <v>151</v>
      </c>
      <c r="E92" s="63" t="s">
        <v>75</v>
      </c>
      <c r="F92" s="61">
        <v>3</v>
      </c>
      <c r="G92" s="49" t="s">
        <v>31</v>
      </c>
    </row>
    <row r="93" spans="1:446" s="19" customFormat="1" ht="96.9" customHeight="1" x14ac:dyDescent="0.35">
      <c r="A93" s="80" t="s">
        <v>23</v>
      </c>
      <c r="B93" s="81"/>
      <c r="C93" s="81"/>
      <c r="D93" s="81"/>
      <c r="E93" s="82"/>
      <c r="F93" s="28">
        <v>20</v>
      </c>
      <c r="G93" s="51" t="s">
        <v>3</v>
      </c>
    </row>
    <row r="94" spans="1:446" s="19" customFormat="1" ht="41.4" customHeight="1" x14ac:dyDescent="0.3">
      <c r="A94" s="83" t="s">
        <v>172</v>
      </c>
      <c r="B94" s="84"/>
      <c r="C94" s="84"/>
      <c r="D94" s="84"/>
      <c r="E94" s="84"/>
      <c r="F94" s="84"/>
      <c r="G94" s="85"/>
    </row>
    <row r="95" spans="1:446" s="19" customFormat="1" ht="41.4" customHeight="1" x14ac:dyDescent="0.3">
      <c r="A95" s="30" t="s">
        <v>10</v>
      </c>
      <c r="B95" s="6" t="s">
        <v>11</v>
      </c>
      <c r="C95" s="7" t="s">
        <v>0</v>
      </c>
      <c r="D95" s="44" t="s">
        <v>1</v>
      </c>
      <c r="E95" s="46" t="s">
        <v>20</v>
      </c>
      <c r="F95" s="12" t="s">
        <v>2</v>
      </c>
      <c r="G95" s="6" t="s">
        <v>4</v>
      </c>
    </row>
    <row r="96" spans="1:446" s="19" customFormat="1" ht="24.75" customHeight="1" x14ac:dyDescent="0.3">
      <c r="A96" s="29"/>
      <c r="B96" s="18"/>
      <c r="C96" s="20"/>
      <c r="D96" s="45"/>
      <c r="E96" s="49"/>
      <c r="F96" s="49"/>
      <c r="G96" s="49"/>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c r="MA96"/>
      <c r="MB96"/>
      <c r="MC96"/>
      <c r="MD96"/>
      <c r="ME96"/>
      <c r="MF96"/>
      <c r="MG96"/>
      <c r="MH96"/>
      <c r="MI96"/>
      <c r="MJ96"/>
      <c r="MK96"/>
      <c r="ML96"/>
      <c r="MM96"/>
      <c r="MN96"/>
      <c r="MO96"/>
      <c r="MP96"/>
      <c r="MQ96"/>
      <c r="MR96"/>
      <c r="MS96"/>
      <c r="MT96"/>
      <c r="MU96"/>
      <c r="MV96"/>
      <c r="MW96"/>
      <c r="MX96"/>
      <c r="MY96"/>
      <c r="MZ96"/>
      <c r="NA96"/>
      <c r="NB96"/>
      <c r="NC96"/>
      <c r="ND96"/>
      <c r="NE96"/>
      <c r="NF96"/>
      <c r="NG96"/>
      <c r="NH96"/>
      <c r="NI96"/>
      <c r="NJ96"/>
      <c r="NK96"/>
      <c r="NL96"/>
      <c r="NM96"/>
      <c r="NN96"/>
      <c r="NO96"/>
      <c r="NP96"/>
      <c r="NQ96"/>
      <c r="NR96"/>
      <c r="NS96"/>
      <c r="NT96"/>
      <c r="NU96"/>
      <c r="NV96"/>
      <c r="NW96"/>
      <c r="NX96"/>
      <c r="NY96"/>
      <c r="NZ96"/>
      <c r="OA96"/>
      <c r="OB96"/>
      <c r="OC96"/>
      <c r="OD96"/>
      <c r="OE96"/>
      <c r="OF96"/>
      <c r="OG96"/>
      <c r="OH96"/>
      <c r="OI96"/>
      <c r="OJ96"/>
      <c r="OK96"/>
      <c r="OL96"/>
      <c r="OM96"/>
      <c r="ON96"/>
      <c r="OO96"/>
      <c r="OP96"/>
      <c r="OQ96"/>
      <c r="OR96"/>
      <c r="OS96"/>
      <c r="OT96"/>
      <c r="OU96"/>
      <c r="OV96"/>
      <c r="OW96"/>
      <c r="OX96"/>
      <c r="OY96"/>
      <c r="OZ96"/>
      <c r="PA96"/>
      <c r="PB96"/>
      <c r="PC96"/>
      <c r="PD96"/>
      <c r="PE96"/>
      <c r="PF96"/>
      <c r="PG96"/>
      <c r="PH96"/>
      <c r="PI96"/>
      <c r="PJ96"/>
      <c r="PK96"/>
      <c r="PL96"/>
      <c r="PM96"/>
      <c r="PN96"/>
      <c r="PO96"/>
      <c r="PP96"/>
      <c r="PQ96"/>
      <c r="PR96"/>
      <c r="PS96"/>
      <c r="PT96"/>
      <c r="PU96"/>
      <c r="PV96"/>
      <c r="PW96"/>
      <c r="PX96"/>
      <c r="PY96"/>
      <c r="PZ96"/>
      <c r="QA96"/>
      <c r="QB96"/>
      <c r="QC96"/>
      <c r="QD96"/>
    </row>
    <row r="97" spans="1:446" s="19" customFormat="1" ht="18.600000000000001" customHeight="1" x14ac:dyDescent="0.3">
      <c r="A97" s="76" t="s">
        <v>24</v>
      </c>
      <c r="B97" s="71"/>
      <c r="C97" s="71"/>
      <c r="D97" s="71"/>
      <c r="E97" s="72"/>
      <c r="F97" s="13">
        <f>SUM(F93,F45,F12)</f>
        <v>47</v>
      </c>
      <c r="G97" s="50" t="s">
        <v>3</v>
      </c>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c r="MA97"/>
      <c r="MB97"/>
      <c r="MC97"/>
      <c r="MD97"/>
      <c r="ME97"/>
      <c r="MF97"/>
      <c r="MG97"/>
      <c r="MH97"/>
      <c r="MI97"/>
      <c r="MJ97"/>
      <c r="MK97"/>
      <c r="ML97"/>
      <c r="MM97"/>
      <c r="MN97"/>
      <c r="MO97"/>
      <c r="MP97"/>
      <c r="MQ97"/>
      <c r="MR97"/>
      <c r="MS97"/>
      <c r="MT97"/>
      <c r="MU97"/>
      <c r="MV97"/>
      <c r="MW97"/>
      <c r="MX97"/>
      <c r="MY97"/>
      <c r="MZ97"/>
      <c r="NA97"/>
      <c r="NB97"/>
      <c r="NC97"/>
      <c r="ND97"/>
      <c r="NE97"/>
      <c r="NF97"/>
      <c r="NG97"/>
      <c r="NH97"/>
      <c r="NI97"/>
      <c r="NJ97"/>
      <c r="NK97"/>
      <c r="NL97"/>
      <c r="NM97"/>
      <c r="NN97"/>
      <c r="NO97"/>
      <c r="NP97"/>
      <c r="NQ97"/>
      <c r="NR97"/>
      <c r="NS97"/>
      <c r="NT97"/>
      <c r="NU97"/>
      <c r="NV97"/>
      <c r="NW97"/>
      <c r="NX97"/>
      <c r="NY97"/>
      <c r="NZ97"/>
      <c r="OA97"/>
      <c r="OB97"/>
      <c r="OC97"/>
      <c r="OD97"/>
      <c r="OE97"/>
      <c r="OF97"/>
      <c r="OG97"/>
      <c r="OH97"/>
      <c r="OI97"/>
      <c r="OJ97"/>
      <c r="OK97"/>
      <c r="OL97"/>
      <c r="OM97"/>
      <c r="ON97"/>
      <c r="OO97"/>
      <c r="OP97"/>
      <c r="OQ97"/>
      <c r="OR97"/>
      <c r="OS97"/>
      <c r="OT97"/>
      <c r="OU97"/>
      <c r="OV97"/>
      <c r="OW97"/>
      <c r="OX97"/>
      <c r="OY97"/>
      <c r="OZ97"/>
      <c r="PA97"/>
      <c r="PB97"/>
      <c r="PC97"/>
      <c r="PD97"/>
      <c r="PE97"/>
      <c r="PF97"/>
      <c r="PG97"/>
      <c r="PH97"/>
      <c r="PI97"/>
      <c r="PJ97"/>
      <c r="PK97"/>
      <c r="PL97"/>
      <c r="PM97"/>
      <c r="PN97"/>
      <c r="PO97"/>
      <c r="PP97"/>
      <c r="PQ97"/>
      <c r="PR97"/>
      <c r="PS97"/>
      <c r="PT97"/>
      <c r="PU97"/>
      <c r="PV97"/>
      <c r="PW97"/>
      <c r="PX97"/>
      <c r="PY97"/>
      <c r="PZ97"/>
      <c r="QA97"/>
      <c r="QB97"/>
      <c r="QC97"/>
      <c r="QD97"/>
    </row>
    <row r="98" spans="1:446" s="19" customFormat="1" x14ac:dyDescent="0.3">
      <c r="A98" s="86"/>
      <c r="B98" s="87"/>
      <c r="C98" s="87"/>
      <c r="D98" s="87"/>
      <c r="E98" s="87"/>
      <c r="F98" s="87"/>
      <c r="G98" s="8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c r="MA98"/>
      <c r="MB98"/>
      <c r="MC98"/>
      <c r="MD98"/>
      <c r="ME98"/>
      <c r="MF98"/>
      <c r="MG98"/>
      <c r="MH98"/>
      <c r="MI98"/>
      <c r="MJ98"/>
      <c r="MK98"/>
      <c r="ML98"/>
      <c r="MM98"/>
      <c r="MN98"/>
      <c r="MO98"/>
      <c r="MP98"/>
      <c r="MQ98"/>
      <c r="MR98"/>
      <c r="MS98"/>
      <c r="MT98"/>
      <c r="MU98"/>
      <c r="MV98"/>
      <c r="MW98"/>
      <c r="MX98"/>
      <c r="MY98"/>
      <c r="MZ98"/>
      <c r="NA98"/>
      <c r="NB98"/>
      <c r="NC98"/>
      <c r="ND98"/>
      <c r="NE98"/>
      <c r="NF98"/>
      <c r="NG98"/>
      <c r="NH98"/>
      <c r="NI98"/>
      <c r="NJ98"/>
      <c r="NK98"/>
      <c r="NL98"/>
      <c r="NM98"/>
      <c r="NN98"/>
      <c r="NO98"/>
      <c r="NP98"/>
      <c r="NQ98"/>
      <c r="NR98"/>
      <c r="NS98"/>
      <c r="NT98"/>
      <c r="NU98"/>
      <c r="NV98"/>
      <c r="NW98"/>
      <c r="NX98"/>
      <c r="NY98"/>
      <c r="NZ98"/>
      <c r="OA98"/>
      <c r="OB98"/>
      <c r="OC98"/>
      <c r="OD98"/>
      <c r="OE98"/>
      <c r="OF98"/>
      <c r="OG98"/>
      <c r="OH98"/>
      <c r="OI98"/>
      <c r="OJ98"/>
      <c r="OK98"/>
      <c r="OL98"/>
      <c r="OM98"/>
      <c r="ON98"/>
      <c r="OO98"/>
      <c r="OP98"/>
      <c r="OQ98"/>
      <c r="OR98"/>
      <c r="OS98"/>
      <c r="OT98"/>
      <c r="OU98"/>
      <c r="OV98"/>
      <c r="OW98"/>
      <c r="OX98"/>
      <c r="OY98"/>
      <c r="OZ98"/>
      <c r="PA98"/>
      <c r="PB98"/>
      <c r="PC98"/>
      <c r="PD98"/>
      <c r="PE98"/>
      <c r="PF98"/>
      <c r="PG98"/>
      <c r="PH98"/>
      <c r="PI98"/>
      <c r="PJ98"/>
      <c r="PK98"/>
      <c r="PL98"/>
      <c r="PM98"/>
      <c r="PN98"/>
      <c r="PO98"/>
      <c r="PP98"/>
      <c r="PQ98"/>
      <c r="PR98"/>
      <c r="PS98"/>
      <c r="PT98"/>
      <c r="PU98"/>
      <c r="PV98"/>
      <c r="PW98"/>
      <c r="PX98"/>
      <c r="PY98"/>
      <c r="PZ98"/>
      <c r="QA98"/>
      <c r="QB98"/>
      <c r="QC98"/>
      <c r="QD98"/>
    </row>
    <row r="99" spans="1:446" s="19" customFormat="1" ht="18" x14ac:dyDescent="0.3">
      <c r="A99" s="39"/>
      <c r="B99" s="40"/>
      <c r="C99" s="33" t="s">
        <v>5</v>
      </c>
      <c r="D99" s="67" t="s">
        <v>12</v>
      </c>
      <c r="E99" s="68"/>
      <c r="F99" s="8">
        <f>SUM(F12)</f>
        <v>18</v>
      </c>
      <c r="G99" s="65" t="s">
        <v>3</v>
      </c>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c r="MA99"/>
      <c r="MB99"/>
      <c r="MC99"/>
      <c r="MD99"/>
      <c r="ME99"/>
      <c r="MF99"/>
      <c r="MG99"/>
      <c r="MH99"/>
      <c r="MI99"/>
      <c r="MJ99"/>
      <c r="MK99"/>
      <c r="ML99"/>
      <c r="MM99"/>
      <c r="MN99"/>
      <c r="MO99"/>
      <c r="MP99"/>
      <c r="MQ99"/>
      <c r="MR99"/>
      <c r="MS99"/>
      <c r="MT99"/>
      <c r="MU99"/>
      <c r="MV99"/>
      <c r="MW99"/>
      <c r="MX99"/>
      <c r="MY99"/>
      <c r="MZ99"/>
      <c r="NA99"/>
      <c r="NB99"/>
      <c r="NC99"/>
      <c r="ND99"/>
      <c r="NE99"/>
      <c r="NF99"/>
      <c r="NG99"/>
      <c r="NH99"/>
      <c r="NI99"/>
      <c r="NJ99"/>
      <c r="NK99"/>
      <c r="NL99"/>
      <c r="NM99"/>
      <c r="NN99"/>
      <c r="NO99"/>
      <c r="NP99"/>
      <c r="NQ99"/>
      <c r="NR99"/>
      <c r="NS99"/>
      <c r="NT99"/>
      <c r="NU99"/>
      <c r="NV99"/>
      <c r="NW99"/>
      <c r="NX99"/>
      <c r="NY99"/>
      <c r="NZ99"/>
      <c r="OA99"/>
      <c r="OB99"/>
      <c r="OC99"/>
      <c r="OD99"/>
      <c r="OE99"/>
      <c r="OF99"/>
      <c r="OG99"/>
      <c r="OH99"/>
      <c r="OI99"/>
      <c r="OJ99"/>
      <c r="OK99"/>
      <c r="OL99"/>
      <c r="OM99"/>
      <c r="ON99"/>
      <c r="OO99"/>
      <c r="OP99"/>
      <c r="OQ99"/>
      <c r="OR99"/>
      <c r="OS99"/>
      <c r="OT99"/>
      <c r="OU99"/>
      <c r="OV99"/>
      <c r="OW99"/>
      <c r="OX99"/>
      <c r="OY99"/>
      <c r="OZ99"/>
      <c r="PA99"/>
      <c r="PB99"/>
      <c r="PC99"/>
      <c r="PD99"/>
      <c r="PE99"/>
      <c r="PF99"/>
      <c r="PG99"/>
      <c r="PH99"/>
      <c r="PI99"/>
      <c r="PJ99"/>
      <c r="PK99"/>
      <c r="PL99"/>
      <c r="PM99"/>
      <c r="PN99"/>
      <c r="PO99"/>
      <c r="PP99"/>
      <c r="PQ99"/>
      <c r="PR99"/>
      <c r="PS99"/>
      <c r="PT99"/>
      <c r="PU99"/>
      <c r="PV99"/>
      <c r="PW99"/>
      <c r="PX99"/>
      <c r="PY99"/>
      <c r="PZ99"/>
      <c r="QA99"/>
      <c r="QB99"/>
      <c r="QC99"/>
      <c r="QD99"/>
    </row>
    <row r="100" spans="1:446" s="19" customFormat="1" x14ac:dyDescent="0.3">
      <c r="A100"/>
      <c r="B100" s="41"/>
      <c r="C100" s="10"/>
      <c r="D100" s="67" t="s">
        <v>16</v>
      </c>
      <c r="E100" s="68"/>
      <c r="F100" s="8">
        <f>SUM(F45)</f>
        <v>9</v>
      </c>
      <c r="G100" s="65" t="s">
        <v>3</v>
      </c>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c r="MA100"/>
      <c r="MB100"/>
      <c r="MC100"/>
      <c r="MD100"/>
      <c r="ME100"/>
      <c r="MF100"/>
      <c r="MG100"/>
      <c r="MH100"/>
      <c r="MI100"/>
      <c r="MJ100"/>
      <c r="MK100"/>
      <c r="ML100"/>
      <c r="MM100"/>
      <c r="MN100"/>
      <c r="MO100"/>
      <c r="MP100"/>
      <c r="MQ100"/>
      <c r="MR100"/>
      <c r="MS100"/>
      <c r="MT100"/>
      <c r="MU100"/>
      <c r="MV100"/>
      <c r="MW100"/>
      <c r="MX100"/>
      <c r="MY100"/>
      <c r="MZ100"/>
      <c r="NA100"/>
      <c r="NB100"/>
      <c r="NC100"/>
      <c r="ND100"/>
      <c r="NE100"/>
      <c r="NF100"/>
      <c r="NG100"/>
      <c r="NH100"/>
      <c r="NI100"/>
      <c r="NJ100"/>
      <c r="NK100"/>
      <c r="NL100"/>
      <c r="NM100"/>
      <c r="NN100"/>
      <c r="NO100"/>
      <c r="NP100"/>
      <c r="NQ100"/>
      <c r="NR100"/>
      <c r="NS100"/>
      <c r="NT100"/>
      <c r="NU100"/>
      <c r="NV100"/>
      <c r="NW100"/>
      <c r="NX100"/>
      <c r="NY100"/>
      <c r="NZ100"/>
      <c r="OA100"/>
      <c r="OB100"/>
      <c r="OC100"/>
      <c r="OD100"/>
      <c r="OE100"/>
      <c r="OF100"/>
      <c r="OG100"/>
      <c r="OH100"/>
      <c r="OI100"/>
      <c r="OJ100"/>
      <c r="OK100"/>
      <c r="OL100"/>
      <c r="OM100"/>
      <c r="ON100"/>
      <c r="OO100"/>
      <c r="OP100"/>
      <c r="OQ100"/>
      <c r="OR100"/>
      <c r="OS100"/>
      <c r="OT100"/>
      <c r="OU100"/>
      <c r="OV100"/>
      <c r="OW100"/>
      <c r="OX100"/>
      <c r="OY100"/>
      <c r="OZ100"/>
      <c r="PA100"/>
      <c r="PB100"/>
      <c r="PC100"/>
      <c r="PD100"/>
      <c r="PE100"/>
      <c r="PF100"/>
      <c r="PG100"/>
      <c r="PH100"/>
      <c r="PI100"/>
      <c r="PJ100"/>
      <c r="PK100"/>
      <c r="PL100"/>
      <c r="PM100"/>
      <c r="PN100"/>
      <c r="PO100"/>
      <c r="PP100"/>
      <c r="PQ100"/>
      <c r="PR100"/>
      <c r="PS100"/>
      <c r="PT100"/>
      <c r="PU100"/>
      <c r="PV100"/>
      <c r="PW100"/>
      <c r="PX100"/>
      <c r="PY100"/>
      <c r="PZ100"/>
      <c r="QA100"/>
      <c r="QB100"/>
      <c r="QC100"/>
      <c r="QD100"/>
    </row>
    <row r="101" spans="1:446" s="19" customFormat="1" x14ac:dyDescent="0.3">
      <c r="A101"/>
      <c r="B101" s="41"/>
      <c r="C101" s="10"/>
      <c r="D101" s="67" t="s">
        <v>13</v>
      </c>
      <c r="E101" s="68"/>
      <c r="F101" s="8">
        <f>SUM(F93)</f>
        <v>20</v>
      </c>
      <c r="G101" s="65" t="s">
        <v>3</v>
      </c>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c r="MA101"/>
      <c r="MB101"/>
      <c r="MC101"/>
      <c r="MD101"/>
      <c r="ME101"/>
      <c r="MF101"/>
      <c r="MG101"/>
      <c r="MH101"/>
      <c r="MI101"/>
      <c r="MJ101"/>
      <c r="MK101"/>
      <c r="ML101"/>
      <c r="MM101"/>
      <c r="MN101"/>
      <c r="MO101"/>
      <c r="MP101"/>
      <c r="MQ101"/>
      <c r="MR101"/>
      <c r="MS101"/>
      <c r="MT101"/>
      <c r="MU101"/>
      <c r="MV101"/>
      <c r="MW101"/>
      <c r="MX101"/>
      <c r="MY101"/>
      <c r="MZ101"/>
      <c r="NA101"/>
      <c r="NB101"/>
      <c r="NC101"/>
      <c r="ND101"/>
      <c r="NE101"/>
      <c r="NF101"/>
      <c r="NG101"/>
      <c r="NH101"/>
      <c r="NI101"/>
      <c r="NJ101"/>
      <c r="NK101"/>
      <c r="NL101"/>
      <c r="NM101"/>
      <c r="NN101"/>
      <c r="NO101"/>
      <c r="NP101"/>
      <c r="NQ101"/>
      <c r="NR101"/>
      <c r="NS101"/>
      <c r="NT101"/>
      <c r="NU101"/>
      <c r="NV101"/>
      <c r="NW101"/>
      <c r="NX101"/>
      <c r="NY101"/>
      <c r="NZ101"/>
      <c r="OA101"/>
      <c r="OB101"/>
      <c r="OC101"/>
      <c r="OD101"/>
      <c r="OE101"/>
      <c r="OF101"/>
      <c r="OG101"/>
      <c r="OH101"/>
      <c r="OI101"/>
      <c r="OJ101"/>
      <c r="OK101"/>
      <c r="OL101"/>
      <c r="OM101"/>
      <c r="ON101"/>
      <c r="OO101"/>
      <c r="OP101"/>
      <c r="OQ101"/>
      <c r="OR101"/>
      <c r="OS101"/>
      <c r="OT101"/>
      <c r="OU101"/>
      <c r="OV101"/>
      <c r="OW101"/>
      <c r="OX101"/>
      <c r="OY101"/>
      <c r="OZ101"/>
      <c r="PA101"/>
      <c r="PB101"/>
      <c r="PC101"/>
      <c r="PD101"/>
      <c r="PE101"/>
      <c r="PF101"/>
      <c r="PG101"/>
      <c r="PH101"/>
      <c r="PI101"/>
      <c r="PJ101"/>
      <c r="PK101"/>
      <c r="PL101"/>
      <c r="PM101"/>
      <c r="PN101"/>
      <c r="PO101"/>
      <c r="PP101"/>
      <c r="PQ101"/>
      <c r="PR101"/>
      <c r="PS101"/>
      <c r="PT101"/>
      <c r="PU101"/>
      <c r="PV101"/>
      <c r="PW101"/>
      <c r="PX101"/>
      <c r="PY101"/>
      <c r="PZ101"/>
      <c r="QA101"/>
      <c r="QB101"/>
      <c r="QC101"/>
      <c r="QD101"/>
    </row>
    <row r="102" spans="1:446" s="19" customFormat="1" x14ac:dyDescent="0.3">
      <c r="A102"/>
      <c r="B102" s="41"/>
      <c r="C102" s="10"/>
      <c r="D102" s="67" t="s">
        <v>15</v>
      </c>
      <c r="E102" s="68"/>
      <c r="F102" s="8"/>
      <c r="G102" s="65" t="s">
        <v>3</v>
      </c>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c r="MA102"/>
      <c r="MB102"/>
      <c r="MC102"/>
      <c r="MD102"/>
      <c r="ME102"/>
      <c r="MF102"/>
      <c r="MG102"/>
      <c r="MH102"/>
      <c r="MI102"/>
      <c r="MJ102"/>
      <c r="MK102"/>
      <c r="ML102"/>
      <c r="MM102"/>
      <c r="MN102"/>
      <c r="MO102"/>
      <c r="MP102"/>
      <c r="MQ102"/>
      <c r="MR102"/>
      <c r="MS102"/>
      <c r="MT102"/>
      <c r="MU102"/>
      <c r="MV102"/>
      <c r="MW102"/>
      <c r="MX102"/>
      <c r="MY102"/>
      <c r="MZ102"/>
      <c r="NA102"/>
      <c r="NB102"/>
      <c r="NC102"/>
      <c r="ND102"/>
      <c r="NE102"/>
      <c r="NF102"/>
      <c r="NG102"/>
      <c r="NH102"/>
      <c r="NI102"/>
      <c r="NJ102"/>
      <c r="NK102"/>
      <c r="NL102"/>
      <c r="NM102"/>
      <c r="NN102"/>
      <c r="NO102"/>
      <c r="NP102"/>
      <c r="NQ102"/>
      <c r="NR102"/>
      <c r="NS102"/>
      <c r="NT102"/>
      <c r="NU102"/>
      <c r="NV102"/>
      <c r="NW102"/>
      <c r="NX102"/>
      <c r="NY102"/>
      <c r="NZ102"/>
      <c r="OA102"/>
      <c r="OB102"/>
      <c r="OC102"/>
      <c r="OD102"/>
      <c r="OE102"/>
      <c r="OF102"/>
      <c r="OG102"/>
      <c r="OH102"/>
      <c r="OI102"/>
      <c r="OJ102"/>
      <c r="OK102"/>
      <c r="OL102"/>
      <c r="OM102"/>
      <c r="ON102"/>
      <c r="OO102"/>
      <c r="OP102"/>
      <c r="OQ102"/>
      <c r="OR102"/>
      <c r="OS102"/>
      <c r="OT102"/>
      <c r="OU102"/>
      <c r="OV102"/>
      <c r="OW102"/>
      <c r="OX102"/>
      <c r="OY102"/>
      <c r="OZ102"/>
      <c r="PA102"/>
      <c r="PB102"/>
      <c r="PC102"/>
      <c r="PD102"/>
      <c r="PE102"/>
      <c r="PF102"/>
      <c r="PG102"/>
      <c r="PH102"/>
      <c r="PI102"/>
      <c r="PJ102"/>
      <c r="PK102"/>
      <c r="PL102"/>
      <c r="PM102"/>
      <c r="PN102"/>
      <c r="PO102"/>
      <c r="PP102"/>
      <c r="PQ102"/>
      <c r="PR102"/>
      <c r="PS102"/>
      <c r="PT102"/>
      <c r="PU102"/>
      <c r="PV102"/>
      <c r="PW102"/>
      <c r="PX102"/>
      <c r="PY102"/>
      <c r="PZ102"/>
      <c r="QA102"/>
      <c r="QB102"/>
      <c r="QC102"/>
      <c r="QD102"/>
    </row>
    <row r="103" spans="1:446" s="19" customFormat="1" ht="18" x14ac:dyDescent="0.3">
      <c r="A103"/>
      <c r="B103" s="37"/>
      <c r="C103" s="34"/>
      <c r="D103" s="76" t="s">
        <v>6</v>
      </c>
      <c r="E103" s="72"/>
      <c r="F103" s="15">
        <f>SUM(F99,F100,F101,F102)</f>
        <v>47</v>
      </c>
      <c r="G103" s="50" t="s">
        <v>3</v>
      </c>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c r="MA103"/>
      <c r="MB103"/>
      <c r="MC103"/>
      <c r="MD103"/>
      <c r="ME103"/>
      <c r="MF103"/>
      <c r="MG103"/>
      <c r="MH103"/>
      <c r="MI103"/>
      <c r="MJ103"/>
      <c r="MK103"/>
      <c r="ML103"/>
      <c r="MM103"/>
      <c r="MN103"/>
      <c r="MO103"/>
      <c r="MP103"/>
      <c r="MQ103"/>
      <c r="MR103"/>
      <c r="MS103"/>
      <c r="MT103"/>
      <c r="MU103"/>
      <c r="MV103"/>
      <c r="MW103"/>
      <c r="MX103"/>
      <c r="MY103"/>
      <c r="MZ103"/>
      <c r="NA103"/>
      <c r="NB103"/>
      <c r="NC103"/>
      <c r="ND103"/>
      <c r="NE103"/>
      <c r="NF103"/>
      <c r="NG103"/>
      <c r="NH103"/>
      <c r="NI103"/>
      <c r="NJ103"/>
      <c r="NK103"/>
      <c r="NL103"/>
      <c r="NM103"/>
      <c r="NN103"/>
      <c r="NO103"/>
      <c r="NP103"/>
      <c r="NQ103"/>
      <c r="NR103"/>
      <c r="NS103"/>
      <c r="NT103"/>
      <c r="NU103"/>
      <c r="NV103"/>
      <c r="NW103"/>
      <c r="NX103"/>
      <c r="NY103"/>
      <c r="NZ103"/>
      <c r="OA103"/>
      <c r="OB103"/>
      <c r="OC103"/>
      <c r="OD103"/>
      <c r="OE103"/>
      <c r="OF103"/>
      <c r="OG103"/>
      <c r="OH103"/>
      <c r="OI103"/>
      <c r="OJ103"/>
      <c r="OK103"/>
      <c r="OL103"/>
      <c r="OM103"/>
      <c r="ON103"/>
      <c r="OO103"/>
      <c r="OP103"/>
      <c r="OQ103"/>
      <c r="OR103"/>
      <c r="OS103"/>
      <c r="OT103"/>
      <c r="OU103"/>
      <c r="OV103"/>
      <c r="OW103"/>
      <c r="OX103"/>
      <c r="OY103"/>
      <c r="OZ103"/>
      <c r="PA103"/>
      <c r="PB103"/>
      <c r="PC103"/>
      <c r="PD103"/>
      <c r="PE103"/>
      <c r="PF103"/>
      <c r="PG103"/>
      <c r="PH103"/>
      <c r="PI103"/>
      <c r="PJ103"/>
      <c r="PK103"/>
      <c r="PL103"/>
      <c r="PM103"/>
      <c r="PN103"/>
      <c r="PO103"/>
      <c r="PP103"/>
      <c r="PQ103"/>
      <c r="PR103"/>
      <c r="PS103"/>
      <c r="PT103"/>
      <c r="PU103"/>
      <c r="PV103"/>
      <c r="PW103"/>
      <c r="PX103"/>
      <c r="PY103"/>
      <c r="PZ103"/>
      <c r="QA103"/>
      <c r="QB103"/>
      <c r="QC103"/>
      <c r="QD103"/>
    </row>
    <row r="104" spans="1:446" s="19" customFormat="1" ht="18" x14ac:dyDescent="0.3">
      <c r="A104"/>
      <c r="B104" s="37"/>
      <c r="C104" s="35" t="s">
        <v>14</v>
      </c>
      <c r="D104" s="91"/>
      <c r="E104" s="92"/>
      <c r="F104" s="9"/>
      <c r="G104" s="2"/>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c r="MA104"/>
      <c r="MB104"/>
      <c r="MC104"/>
      <c r="MD104"/>
      <c r="ME104"/>
      <c r="MF104"/>
      <c r="MG104"/>
      <c r="MH104"/>
      <c r="MI104"/>
      <c r="MJ104"/>
      <c r="MK104"/>
      <c r="ML104"/>
      <c r="MM104"/>
      <c r="MN104"/>
      <c r="MO104"/>
      <c r="MP104"/>
      <c r="MQ104"/>
      <c r="MR104"/>
      <c r="MS104"/>
      <c r="MT104"/>
      <c r="MU104"/>
      <c r="MV104"/>
      <c r="MW104"/>
      <c r="MX104"/>
      <c r="MY104"/>
      <c r="MZ104"/>
      <c r="NA104"/>
      <c r="NB104"/>
      <c r="NC104"/>
      <c r="ND104"/>
      <c r="NE104"/>
      <c r="NF104"/>
      <c r="NG104"/>
      <c r="NH104"/>
      <c r="NI104"/>
      <c r="NJ104"/>
      <c r="NK104"/>
      <c r="NL104"/>
      <c r="NM104"/>
      <c r="NN104"/>
      <c r="NO104"/>
      <c r="NP104"/>
      <c r="NQ104"/>
      <c r="NR104"/>
      <c r="NS104"/>
      <c r="NT104"/>
      <c r="NU104"/>
      <c r="NV104"/>
      <c r="NW104"/>
      <c r="NX104"/>
      <c r="NY104"/>
      <c r="NZ104"/>
      <c r="OA104"/>
      <c r="OB104"/>
      <c r="OC104"/>
      <c r="OD104"/>
      <c r="OE104"/>
      <c r="OF104"/>
      <c r="OG104"/>
      <c r="OH104"/>
      <c r="OI104"/>
      <c r="OJ104"/>
      <c r="OK104"/>
      <c r="OL104"/>
      <c r="OM104"/>
      <c r="ON104"/>
      <c r="OO104"/>
      <c r="OP104"/>
      <c r="OQ104"/>
      <c r="OR104"/>
      <c r="OS104"/>
      <c r="OT104"/>
      <c r="OU104"/>
      <c r="OV104"/>
      <c r="OW104"/>
      <c r="OX104"/>
      <c r="OY104"/>
      <c r="OZ104"/>
      <c r="PA104"/>
      <c r="PB104"/>
      <c r="PC104"/>
      <c r="PD104"/>
      <c r="PE104"/>
      <c r="PF104"/>
      <c r="PG104"/>
      <c r="PH104"/>
      <c r="PI104"/>
      <c r="PJ104"/>
      <c r="PK104"/>
      <c r="PL104"/>
      <c r="PM104"/>
      <c r="PN104"/>
      <c r="PO104"/>
      <c r="PP104"/>
      <c r="PQ104"/>
      <c r="PR104"/>
      <c r="PS104"/>
      <c r="PT104"/>
      <c r="PU104"/>
      <c r="PV104"/>
      <c r="PW104"/>
      <c r="PX104"/>
      <c r="PY104"/>
      <c r="PZ104"/>
      <c r="QA104"/>
      <c r="QB104"/>
      <c r="QC104"/>
      <c r="QD104"/>
    </row>
    <row r="105" spans="1:446" s="19" customFormat="1" x14ac:dyDescent="0.3">
      <c r="A105"/>
      <c r="B105" s="38"/>
      <c r="C105" s="36"/>
      <c r="D105" s="93" t="s">
        <v>7</v>
      </c>
      <c r="E105" s="94"/>
      <c r="F105" s="16">
        <v>0</v>
      </c>
      <c r="G105" s="66" t="s">
        <v>3</v>
      </c>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c r="MA105"/>
      <c r="MB105"/>
      <c r="MC105"/>
      <c r="MD105"/>
      <c r="ME105"/>
      <c r="MF105"/>
      <c r="MG105"/>
      <c r="MH105"/>
      <c r="MI105"/>
      <c r="MJ105"/>
      <c r="MK105"/>
      <c r="ML105"/>
      <c r="MM105"/>
      <c r="MN105"/>
      <c r="MO105"/>
      <c r="MP105"/>
      <c r="MQ105"/>
      <c r="MR105"/>
      <c r="MS105"/>
      <c r="MT105"/>
      <c r="MU105"/>
      <c r="MV105"/>
      <c r="MW105"/>
      <c r="MX105"/>
      <c r="MY105"/>
      <c r="MZ105"/>
      <c r="NA105"/>
      <c r="NB105"/>
      <c r="NC105"/>
      <c r="ND105"/>
      <c r="NE105"/>
      <c r="NF105"/>
      <c r="NG105"/>
      <c r="NH105"/>
      <c r="NI105"/>
      <c r="NJ105"/>
      <c r="NK105"/>
      <c r="NL105"/>
      <c r="NM105"/>
      <c r="NN105"/>
      <c r="NO105"/>
      <c r="NP105"/>
      <c r="NQ105"/>
      <c r="NR105"/>
      <c r="NS105"/>
      <c r="NT105"/>
      <c r="NU105"/>
      <c r="NV105"/>
      <c r="NW105"/>
      <c r="NX105"/>
      <c r="NY105"/>
      <c r="NZ105"/>
      <c r="OA105"/>
      <c r="OB105"/>
      <c r="OC105"/>
      <c r="OD105"/>
      <c r="OE105"/>
      <c r="OF105"/>
      <c r="OG105"/>
      <c r="OH105"/>
      <c r="OI105"/>
      <c r="OJ105"/>
      <c r="OK105"/>
      <c r="OL105"/>
      <c r="OM105"/>
      <c r="ON105"/>
      <c r="OO105"/>
      <c r="OP105"/>
      <c r="OQ105"/>
      <c r="OR105"/>
      <c r="OS105"/>
      <c r="OT105"/>
      <c r="OU105"/>
      <c r="OV105"/>
      <c r="OW105"/>
      <c r="OX105"/>
      <c r="OY105"/>
      <c r="OZ105"/>
      <c r="PA105"/>
      <c r="PB105"/>
      <c r="PC105"/>
      <c r="PD105"/>
      <c r="PE105"/>
      <c r="PF105"/>
      <c r="PG105"/>
      <c r="PH105"/>
      <c r="PI105"/>
      <c r="PJ105"/>
      <c r="PK105"/>
      <c r="PL105"/>
      <c r="PM105"/>
      <c r="PN105"/>
      <c r="PO105"/>
      <c r="PP105"/>
      <c r="PQ105"/>
      <c r="PR105"/>
      <c r="PS105"/>
      <c r="PT105"/>
      <c r="PU105"/>
      <c r="PV105"/>
      <c r="PW105"/>
      <c r="PX105"/>
      <c r="PY105"/>
      <c r="PZ105"/>
      <c r="QA105"/>
      <c r="QB105"/>
      <c r="QC105"/>
      <c r="QD105"/>
    </row>
    <row r="106" spans="1:446" s="19" customFormat="1" x14ac:dyDescent="0.3">
      <c r="A106"/>
      <c r="B106" s="38"/>
      <c r="C106" s="36"/>
      <c r="D106" s="93" t="s">
        <v>8</v>
      </c>
      <c r="E106" s="94"/>
      <c r="F106" s="16">
        <v>79</v>
      </c>
      <c r="G106" s="66" t="s">
        <v>3</v>
      </c>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c r="MA106"/>
      <c r="MB106"/>
      <c r="MC106"/>
      <c r="MD106"/>
      <c r="ME106"/>
      <c r="MF106"/>
      <c r="MG106"/>
      <c r="MH106"/>
      <c r="MI106"/>
      <c r="MJ106"/>
      <c r="MK106"/>
      <c r="ML106"/>
      <c r="MM106"/>
      <c r="MN106"/>
      <c r="MO106"/>
      <c r="MP106"/>
      <c r="MQ106"/>
      <c r="MR106"/>
      <c r="MS106"/>
      <c r="MT106"/>
      <c r="MU106"/>
      <c r="MV106"/>
      <c r="MW106"/>
      <c r="MX106"/>
      <c r="MY106"/>
      <c r="MZ106"/>
      <c r="NA106"/>
      <c r="NB106"/>
      <c r="NC106"/>
      <c r="ND106"/>
      <c r="NE106"/>
      <c r="NF106"/>
      <c r="NG106"/>
      <c r="NH106"/>
      <c r="NI106"/>
      <c r="NJ106"/>
      <c r="NK106"/>
      <c r="NL106"/>
      <c r="NM106"/>
      <c r="NN106"/>
      <c r="NO106"/>
      <c r="NP106"/>
      <c r="NQ106"/>
      <c r="NR106"/>
      <c r="NS106"/>
      <c r="NT106"/>
      <c r="NU106"/>
      <c r="NV106"/>
      <c r="NW106"/>
      <c r="NX106"/>
      <c r="NY106"/>
      <c r="NZ106"/>
      <c r="OA106"/>
      <c r="OB106"/>
      <c r="OC106"/>
      <c r="OD106"/>
      <c r="OE106"/>
      <c r="OF106"/>
      <c r="OG106"/>
      <c r="OH106"/>
      <c r="OI106"/>
      <c r="OJ106"/>
      <c r="OK106"/>
      <c r="OL106"/>
      <c r="OM106"/>
      <c r="ON106"/>
      <c r="OO106"/>
      <c r="OP106"/>
      <c r="OQ106"/>
      <c r="OR106"/>
      <c r="OS106"/>
      <c r="OT106"/>
      <c r="OU106"/>
      <c r="OV106"/>
      <c r="OW106"/>
      <c r="OX106"/>
      <c r="OY106"/>
      <c r="OZ106"/>
      <c r="PA106"/>
      <c r="PB106"/>
      <c r="PC106"/>
      <c r="PD106"/>
      <c r="PE106"/>
      <c r="PF106"/>
      <c r="PG106"/>
      <c r="PH106"/>
      <c r="PI106"/>
      <c r="PJ106"/>
      <c r="PK106"/>
      <c r="PL106"/>
      <c r="PM106"/>
      <c r="PN106"/>
      <c r="PO106"/>
      <c r="PP106"/>
      <c r="PQ106"/>
      <c r="PR106"/>
      <c r="PS106"/>
      <c r="PT106"/>
      <c r="PU106"/>
      <c r="PV106"/>
      <c r="PW106"/>
      <c r="PX106"/>
      <c r="PY106"/>
      <c r="PZ106"/>
      <c r="QA106"/>
      <c r="QB106"/>
      <c r="QC106"/>
      <c r="QD106"/>
    </row>
    <row r="107" spans="1:446" s="19" customFormat="1" ht="18" x14ac:dyDescent="0.3">
      <c r="A107"/>
      <c r="B107" s="38"/>
      <c r="C107" s="36"/>
      <c r="D107" s="89" t="s">
        <v>9</v>
      </c>
      <c r="E107" s="90"/>
      <c r="F107" s="17">
        <f>F105/F106</f>
        <v>0</v>
      </c>
      <c r="G107" s="66" t="s">
        <v>3</v>
      </c>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c r="MA107"/>
      <c r="MB107"/>
      <c r="MC107"/>
      <c r="MD107"/>
      <c r="ME107"/>
      <c r="MF107"/>
      <c r="MG107"/>
      <c r="MH107"/>
      <c r="MI107"/>
      <c r="MJ107"/>
      <c r="MK107"/>
      <c r="ML107"/>
      <c r="MM107"/>
      <c r="MN107"/>
      <c r="MO107"/>
      <c r="MP107"/>
      <c r="MQ107"/>
      <c r="MR107"/>
      <c r="MS107"/>
      <c r="MT107"/>
      <c r="MU107"/>
      <c r="MV107"/>
      <c r="MW107"/>
      <c r="MX107"/>
      <c r="MY107"/>
      <c r="MZ107"/>
      <c r="NA107"/>
      <c r="NB107"/>
      <c r="NC107"/>
      <c r="ND107"/>
      <c r="NE107"/>
      <c r="NF107"/>
      <c r="NG107"/>
      <c r="NH107"/>
      <c r="NI107"/>
      <c r="NJ107"/>
      <c r="NK107"/>
      <c r="NL107"/>
      <c r="NM107"/>
      <c r="NN107"/>
      <c r="NO107"/>
      <c r="NP107"/>
      <c r="NQ107"/>
      <c r="NR107"/>
      <c r="NS107"/>
      <c r="NT107"/>
      <c r="NU107"/>
      <c r="NV107"/>
      <c r="NW107"/>
      <c r="NX107"/>
      <c r="NY107"/>
      <c r="NZ107"/>
      <c r="OA107"/>
      <c r="OB107"/>
      <c r="OC107"/>
      <c r="OD107"/>
      <c r="OE107"/>
      <c r="OF107"/>
      <c r="OG107"/>
      <c r="OH107"/>
      <c r="OI107"/>
      <c r="OJ107"/>
      <c r="OK107"/>
      <c r="OL107"/>
      <c r="OM107"/>
      <c r="ON107"/>
      <c r="OO107"/>
      <c r="OP107"/>
      <c r="OQ107"/>
      <c r="OR107"/>
      <c r="OS107"/>
      <c r="OT107"/>
      <c r="OU107"/>
      <c r="OV107"/>
      <c r="OW107"/>
      <c r="OX107"/>
      <c r="OY107"/>
      <c r="OZ107"/>
      <c r="PA107"/>
      <c r="PB107"/>
      <c r="PC107"/>
      <c r="PD107"/>
      <c r="PE107"/>
      <c r="PF107"/>
      <c r="PG107"/>
      <c r="PH107"/>
      <c r="PI107"/>
      <c r="PJ107"/>
      <c r="PK107"/>
      <c r="PL107"/>
      <c r="PM107"/>
      <c r="PN107"/>
      <c r="PO107"/>
      <c r="PP107"/>
      <c r="PQ107"/>
      <c r="PR107"/>
      <c r="PS107"/>
      <c r="PT107"/>
      <c r="PU107"/>
      <c r="PV107"/>
      <c r="PW107"/>
      <c r="PX107"/>
      <c r="PY107"/>
      <c r="PZ107"/>
      <c r="QA107"/>
      <c r="QB107"/>
      <c r="QC107"/>
      <c r="QD107"/>
    </row>
  </sheetData>
  <protectedRanges>
    <protectedRange password="DD83" sqref="F99:F103" name="Summary of Total Program Hours"/>
    <protectedRange password="DD83" sqref="F97" name="Free Electives"/>
    <protectedRange password="DD83" sqref="F12" name="Core Courses Function"/>
    <protectedRange password="DD83" sqref="E45" name="Courses Required for Program Tracks"/>
    <protectedRange sqref="E45" name="Range3"/>
    <protectedRange password="DD83" sqref="F93" name="Guided Electives"/>
    <protectedRange password="DD83" sqref="F105:F107" name="Information Completed by PIE"/>
  </protectedRanges>
  <mergeCells count="19">
    <mergeCell ref="D107:E107"/>
    <mergeCell ref="D101:E101"/>
    <mergeCell ref="D102:E102"/>
    <mergeCell ref="D103:E103"/>
    <mergeCell ref="D104:E104"/>
    <mergeCell ref="D105:E105"/>
    <mergeCell ref="D106:E106"/>
    <mergeCell ref="D100:E100"/>
    <mergeCell ref="A1:G1"/>
    <mergeCell ref="A2:D2"/>
    <mergeCell ref="D12:E12"/>
    <mergeCell ref="A13:G13"/>
    <mergeCell ref="A45:E45"/>
    <mergeCell ref="A46:G46"/>
    <mergeCell ref="A93:E93"/>
    <mergeCell ref="A94:G94"/>
    <mergeCell ref="A97:E97"/>
    <mergeCell ref="A98:G98"/>
    <mergeCell ref="D99:E99"/>
  </mergeCells>
  <pageMargins left="0.7" right="0.7" top="0.75" bottom="0.75" header="0.3" footer="0.3"/>
  <pageSetup scale="42" orientation="landscape" verticalDpi="599" r:id="rId1"/>
  <headerFooter>
    <oddFooter>&amp;C&amp;P</oddFooter>
  </headerFooter>
  <rowBreaks count="1" manualBreakCount="1">
    <brk id="12"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6640625" defaultRowHeight="14.4" x14ac:dyDescent="0.3"/>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6640625" defaultRowHeight="14.4" x14ac:dyDescent="0.3"/>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Sheet1</vt:lpstr>
      <vt:lpstr>Sheet2</vt:lpstr>
      <vt:lpstr>Sheet3</vt:lpstr>
      <vt:lpstr>Sheet1!Check447</vt:lpstr>
      <vt:lpstr>Sheet1!Check448</vt:lpstr>
      <vt:lpstr>Sheet1!Check449</vt:lpstr>
      <vt:lpstr>Sheet1!Check450</vt:lpstr>
      <vt:lpstr>Sheet1!Check451</vt:lpstr>
      <vt:lpstr>Sheet1!Check452</vt:lpstr>
      <vt:lpstr>Sheet1!Check468</vt:lpstr>
      <vt:lpstr>Sheet1!Check469</vt:lpstr>
      <vt:lpstr>Sheet1!Check470</vt:lpstr>
      <vt:lpstr>Sheet1!Check471</vt:lpstr>
      <vt:lpstr>Sheet1!Print_Area</vt:lpstr>
    </vt:vector>
  </TitlesOfParts>
  <Company>cpe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emaher</dc:creator>
  <cp:lastModifiedBy>Henry, Gretchen</cp:lastModifiedBy>
  <cp:lastPrinted>2012-01-27T17:00:23Z</cp:lastPrinted>
  <dcterms:created xsi:type="dcterms:W3CDTF">2012-01-27T14:55:34Z</dcterms:created>
  <dcterms:modified xsi:type="dcterms:W3CDTF">2024-08-30T14:30:19Z</dcterms:modified>
</cp:coreProperties>
</file>