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autoCompressPictures="0" defaultThemeVersion="124226"/>
  <mc:AlternateContent xmlns:mc="http://schemas.openxmlformats.org/markup-compatibility/2006">
    <mc:Choice Requires="x15">
      <x15ac:absPath xmlns:x15ac="http://schemas.microsoft.com/office/spreadsheetml/2010/11/ac" url="https://cardmaillouisville-my.sharepoint.com/personal/gshenr01_louisville_edu/Documents/FACULTY SENATE/APC/2024/PhD in Translational Bioengineering/"/>
    </mc:Choice>
  </mc:AlternateContent>
  <xr:revisionPtr revIDLastSave="0" documentId="8_{43E3BD06-AABC-408E-9166-CE0206CD3A1D}" xr6:coauthVersionLast="47" xr6:coauthVersionMax="47" xr10:uidLastSave="{00000000-0000-0000-0000-000000000000}"/>
  <bookViews>
    <workbookView xWindow="-108" yWindow="-108" windowWidth="23256" windowHeight="12576" xr2:uid="{00000000-000D-0000-FFFF-FFFF00000000}"/>
  </bookViews>
  <sheets>
    <sheet name="Sheet1" sheetId="4" r:id="rId1"/>
    <sheet name="Sheet2" sheetId="2" r:id="rId2"/>
    <sheet name="Sheet3" sheetId="3" r:id="rId3"/>
  </sheets>
  <definedNames>
    <definedName name="Check447" localSheetId="0">Sheet1!$E$4</definedName>
    <definedName name="Check448" localSheetId="0">Sheet1!$E$7</definedName>
    <definedName name="Check449" localSheetId="0">Sheet1!$E$9</definedName>
    <definedName name="Check450" localSheetId="0">Sheet1!$E$12</definedName>
    <definedName name="Check451" localSheetId="0">Sheet1!$E$13</definedName>
    <definedName name="Check452" localSheetId="0">Sheet1!$E$14</definedName>
    <definedName name="Check468" localSheetId="0">Sheet1!$E$10</definedName>
    <definedName name="Check469" localSheetId="0">Sheet1!$E$12</definedName>
    <definedName name="Check470" localSheetId="0">Sheet1!$E$13</definedName>
    <definedName name="Check471" localSheetId="0">Sheet1!$E$14</definedName>
    <definedName name="_xlnm.Print_Area" localSheetId="0">Sheet1!$A$1:$G$107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4" l="1"/>
  <c r="F107" i="4"/>
  <c r="F101" i="4"/>
  <c r="F100" i="4"/>
  <c r="F12" i="4"/>
  <c r="F99" i="4" s="1"/>
  <c r="F103" i="4" l="1"/>
</calcChain>
</file>

<file path=xl/sharedStrings.xml><?xml version="1.0" encoding="utf-8"?>
<sst xmlns="http://schemas.openxmlformats.org/spreadsheetml/2006/main" count="476" uniqueCount="221">
  <si>
    <t>Course Title</t>
  </si>
  <si>
    <t>Course Description</t>
  </si>
  <si>
    <t>Credit Hours</t>
  </si>
  <si>
    <t>NA</t>
  </si>
  <si>
    <t>Existing ( E )  or New (N) Course</t>
  </si>
  <si>
    <t>Summary of  Total Program Hours</t>
  </si>
  <si>
    <t>Total # of credit hours required for Program</t>
  </si>
  <si>
    <t># of new courses</t>
  </si>
  <si>
    <t>Total # of Courses (includes new and existing)</t>
  </si>
  <si>
    <t>Precentage of new courses (more than 25% may require SACS Substantive Change)</t>
  </si>
  <si>
    <t>Course Prefix</t>
  </si>
  <si>
    <t>Course #</t>
  </si>
  <si>
    <t>Required Core Hours (i.e., # of hours in degree program core)</t>
  </si>
  <si>
    <t>Guided Elective Hours (e.g., focused or track/concentration/speciality area specific electives) (if applicable)</t>
  </si>
  <si>
    <t>Information to be completed by PIE Office</t>
  </si>
  <si>
    <t>Free Elective Hours (i.e., general program electives) (if applicable)</t>
  </si>
  <si>
    <t>Required Program Options - Track/Concentration/Specialty Hours (if applicable)</t>
  </si>
  <si>
    <t>Degree Program Core Courses (i.e., Courses required by ALL students in the Major--includes Premajor or Preprofessional courses)</t>
  </si>
  <si>
    <t>Type of Course: program core ( C) or pre-major/ pre-professional  (P)</t>
  </si>
  <si>
    <t>Course Required for Track (T), Concentration ( C) or Specialty (S)</t>
  </si>
  <si>
    <t>Course Required for Program (P), Track (T), Concentration ( C) or Specialty (S)</t>
  </si>
  <si>
    <r>
      <t xml:space="preserve">Total Credit hours Required for Program Core (i.e., # of hours in degree program core)                                                    </t>
    </r>
    <r>
      <rPr>
        <b/>
        <sz val="14"/>
        <color rgb="FFFF0000"/>
        <rFont val="Calibri"/>
        <family val="2"/>
        <scheme val="minor"/>
      </rPr>
      <t xml:space="preserve"> Note: number recorded will automatically populate </t>
    </r>
    <r>
      <rPr>
        <b/>
        <sz val="14"/>
        <rFont val="Calibri"/>
        <family val="2"/>
        <scheme val="minor"/>
      </rPr>
      <t>Core Hours</t>
    </r>
    <r>
      <rPr>
        <b/>
        <sz val="14"/>
        <color rgb="FFFF0000"/>
        <rFont val="Calibri"/>
        <family val="2"/>
        <scheme val="minor"/>
      </rPr>
      <t xml:space="preserve"> in "Summary of Total Program Hours" table</t>
    </r>
  </si>
  <si>
    <r>
      <t xml:space="preserve">Total Credit hours Required for Program Options (Track(s), Concentration(s), or Speciality) (if applicable)                                                                                                                                                                                                      </t>
    </r>
    <r>
      <rPr>
        <b/>
        <sz val="14"/>
        <color rgb="FFFF0000"/>
        <rFont val="Calibri"/>
        <family val="2"/>
        <scheme val="minor"/>
      </rPr>
      <t xml:space="preserve"> Note: number recorded will automatically populate </t>
    </r>
    <r>
      <rPr>
        <b/>
        <sz val="14"/>
        <rFont val="Calibri"/>
        <family val="2"/>
        <scheme val="minor"/>
      </rPr>
      <t>Program Option</t>
    </r>
    <r>
      <rPr>
        <b/>
        <sz val="14"/>
        <color rgb="FFFF0000"/>
        <rFont val="Calibri"/>
        <family val="2"/>
        <scheme val="minor"/>
      </rPr>
      <t xml:space="preserve">  hours in "Summary of Total Program Hours" table</t>
    </r>
  </si>
  <si>
    <r>
      <t xml:space="preserve"># of REQUIRED Credit hours in </t>
    </r>
    <r>
      <rPr>
        <b/>
        <u/>
        <sz val="14"/>
        <color theme="1"/>
        <rFont val="Calibri"/>
        <family val="2"/>
        <scheme val="minor"/>
      </rPr>
      <t>Guided Elective</t>
    </r>
    <r>
      <rPr>
        <b/>
        <sz val="14"/>
        <color theme="1"/>
        <rFont val="Calibri"/>
        <family val="2"/>
        <scheme val="minor"/>
      </rPr>
      <t xml:space="preserve">s (i.e., electives for a focused or track/concentration/speciality are).  If 9 hours is required and there are 15 hours to choose from, then only 9 hours are required)                                                                                                                                                          </t>
    </r>
    <r>
      <rPr>
        <b/>
        <sz val="14"/>
        <color rgb="FFFF0000"/>
        <rFont val="Calibri"/>
        <family val="2"/>
        <scheme val="minor"/>
      </rPr>
      <t xml:space="preserve">Note: number recorded will automatically populate </t>
    </r>
    <r>
      <rPr>
        <b/>
        <sz val="14"/>
        <rFont val="Calibri"/>
        <family val="2"/>
        <scheme val="minor"/>
      </rPr>
      <t>Guided Elective</t>
    </r>
    <r>
      <rPr>
        <b/>
        <sz val="14"/>
        <color rgb="FFFF0000"/>
        <rFont val="Calibri"/>
        <family val="2"/>
        <scheme val="minor"/>
      </rPr>
      <t xml:space="preserve"> hours in "Summary of Total Program Hours" table</t>
    </r>
  </si>
  <si>
    <r>
      <t>Total # of Credit Hours in</t>
    </r>
    <r>
      <rPr>
        <b/>
        <u/>
        <sz val="14"/>
        <color theme="1"/>
        <rFont val="Calibri"/>
        <family val="2"/>
        <scheme val="minor"/>
      </rPr>
      <t xml:space="preserve"> Free Electives</t>
    </r>
    <r>
      <rPr>
        <b/>
        <sz val="14"/>
        <color theme="1"/>
        <rFont val="Calibri"/>
        <family val="2"/>
        <scheme val="minor"/>
      </rPr>
      <t xml:space="preserve"> (i.e., general program electives) (if applicable)                                                                                                                                                                                                                                                              </t>
    </r>
    <r>
      <rPr>
        <b/>
        <sz val="14"/>
        <color rgb="FFFF0000"/>
        <rFont val="Calibri"/>
        <family val="2"/>
        <scheme val="minor"/>
      </rPr>
      <t xml:space="preserve">Note: number recorded will automatically populate </t>
    </r>
    <r>
      <rPr>
        <b/>
        <sz val="14"/>
        <color theme="1"/>
        <rFont val="Calibri"/>
        <family val="2"/>
        <scheme val="minor"/>
      </rPr>
      <t xml:space="preserve">Free Elective  Hours </t>
    </r>
    <r>
      <rPr>
        <b/>
        <sz val="14"/>
        <color rgb="FFFF0000"/>
        <rFont val="Calibri"/>
        <family val="2"/>
        <scheme val="minor"/>
      </rPr>
      <t>in "Summary of Total Program Hours" table</t>
    </r>
  </si>
  <si>
    <t>Course Title (CIP)</t>
  </si>
  <si>
    <t>BE</t>
  </si>
  <si>
    <t>Bioengineering Seminar</t>
  </si>
  <si>
    <t>C</t>
  </si>
  <si>
    <t xml:space="preserve">E </t>
  </si>
  <si>
    <t>Bioinstrumentation</t>
  </si>
  <si>
    <t>E</t>
  </si>
  <si>
    <t>Advanced Physiology for Engineers</t>
  </si>
  <si>
    <t>Advanced Research Design &amp; Methods for Bioengineers</t>
  </si>
  <si>
    <t>Bioengineering Research Ethics</t>
  </si>
  <si>
    <t>ME</t>
  </si>
  <si>
    <t>Advanced Engineering Mathematics</t>
  </si>
  <si>
    <t>This course provides an in-depth view of the fundamental principles of how biochemistry and physiology are integrated. Emphasis is placed on the physiologic mechanisms for feedback control of physiologic function in humans.</t>
  </si>
  <si>
    <t>Analysis and design of Bioinstrumentation. Basic circuitry, electronics and laboratory techniques including sensors, transducers, biopotentials, amplifiers, measurement and safety.</t>
  </si>
  <si>
    <t>Current research topics in the field of transnational bioengineering will be presented and discussed. Sessions will include guest speakers, student presentations on research projects with interaction and feedback from students and faculty, and critical discussion of scientific literature.</t>
  </si>
  <si>
    <t>Complex ethical issues facing bioengineers will be addressed, including conflicts of interest, patient rights, protection, beneficence and confidentiality, equitable allocation of scarce health resources, research misconduct, animal experimentation, and clinical trails for new medical devices.</t>
  </si>
  <si>
    <t>Focus on study designs &amp; methodologies and their appropriate application. Emphasis placed on development of specific aims, testable hypotheses, and interpretation and communication of research findings. Data analysis concerns and strategies for parametric and non-parametric applications will be addressed using SPSS. Students will learn to communicate scientific methodologies and findings, and to interpret their</t>
  </si>
  <si>
    <t> Formulation and solution of mathematical models for mechanical engineering problems leading to ordinary and partial differential equations. Transform solution methods and linear algebra concepts, including real and complex-domain eigenvalue problem solutions.</t>
  </si>
  <si>
    <t xml:space="preserve">BE </t>
  </si>
  <si>
    <t>Nanoscale Bioengineering</t>
  </si>
  <si>
    <t>Introduction to Tissue Engineering</t>
  </si>
  <si>
    <t>Tissue &amp; Molecular Biology Techniques Lab</t>
  </si>
  <si>
    <t>Advanced Biomaterials</t>
  </si>
  <si>
    <t>Cellular Mechanobiology</t>
  </si>
  <si>
    <t>BIOC</t>
  </si>
  <si>
    <t>Techniques in Biomolecular Interactions</t>
  </si>
  <si>
    <t xml:space="preserve">BIOC </t>
  </si>
  <si>
    <t>Molecular Biology</t>
  </si>
  <si>
    <t>Medical Image Computing</t>
  </si>
  <si>
    <t>Machine Learning in Medicine</t>
  </si>
  <si>
    <t>Modeling of Biological Phenomena</t>
  </si>
  <si>
    <t>Machine Learning in Python</t>
  </si>
  <si>
    <t>Computational Tools for Medical Image Analysis</t>
  </si>
  <si>
    <t>CSE</t>
  </si>
  <si>
    <t>Simulation &amp; Modeling of Discrete Systems</t>
  </si>
  <si>
    <t>Digital Image Processing</t>
  </si>
  <si>
    <t>Labview for Bioengineers</t>
  </si>
  <si>
    <t>Advanced Computer-Aided Design and Manufacuting for Bioengineers</t>
  </si>
  <si>
    <t>Biomedical Acoustics</t>
  </si>
  <si>
    <t>Artifical Organs</t>
  </si>
  <si>
    <t>ECE</t>
  </si>
  <si>
    <t>Fundamentals of Microbrication and MEMS</t>
  </si>
  <si>
    <t>Optimum Design Methods</t>
  </si>
  <si>
    <t>Biomechanical computer Modeling &amp; Simulation of Human Movement</t>
  </si>
  <si>
    <t>Cardiovascular Dynamics</t>
  </si>
  <si>
    <t>Injury Biomechanics</t>
  </si>
  <si>
    <t>Rehabilitation Enginnering &amp; Assistive Technology</t>
  </si>
  <si>
    <t>Kinematics and Kinetics of Human Movement</t>
  </si>
  <si>
    <t>Biofluid Mechanics</t>
  </si>
  <si>
    <t>T- T/E</t>
  </si>
  <si>
    <t>T-C</t>
  </si>
  <si>
    <t>ASNB</t>
  </si>
  <si>
    <t>Design &amp; Analysis of Computer Algorithms</t>
  </si>
  <si>
    <t>Computer graphics</t>
  </si>
  <si>
    <t>Data Mining</t>
  </si>
  <si>
    <t>Computer Vision</t>
  </si>
  <si>
    <t>Digital Signal Processing</t>
  </si>
  <si>
    <t>Deep Learning Algorithm &amp; Methods</t>
  </si>
  <si>
    <t>Python and Data Analytics</t>
  </si>
  <si>
    <t>Digital Signal Processing Laboratory</t>
  </si>
  <si>
    <t>Introduction to Biometrics</t>
  </si>
  <si>
    <t>Microfabrications/ MEMs laboratory</t>
  </si>
  <si>
    <t>Fundamentals of Autonomous Robots</t>
  </si>
  <si>
    <t>Fundamentals of Autonomous Robots Laboratory</t>
  </si>
  <si>
    <t>Sampled Data Control Systems</t>
  </si>
  <si>
    <t>Introduction to Optimum Control</t>
  </si>
  <si>
    <t>Foundations of Polymer MEMS</t>
  </si>
  <si>
    <t>Advance Biochemistry I</t>
  </si>
  <si>
    <t>Cancer Biology</t>
  </si>
  <si>
    <t>Fundamentals of Neuroscience</t>
  </si>
  <si>
    <t>Molecular Neuroscience</t>
  </si>
  <si>
    <t>Seminar on Developmental Neurobiology</t>
  </si>
  <si>
    <t>General and Oral histology</t>
  </si>
  <si>
    <t>Bioengineering Clinical Rotation</t>
  </si>
  <si>
    <t>Students will observe day to day clinical activities associated with patient care by participating in clinical rounds and/or scheduled specialty clinics led by residents, fellow and/or clinical faculty. Exposure to the clinical setting will allow students to gain an understanding of concepts such as patient history, disorder/disease presentation, diagnostics, clinical decision making, treatment modalities, disease management, procedures and clinical outcomes. Students must work with their PhD advisor and the ISSTBE-PhD Program Director to identify clinical rotation opportunities in specialty areas of interests within the Schools of Medicine or Dentistry.</t>
  </si>
  <si>
    <t>Translational Bioengineering Teaching Practicum</t>
  </si>
  <si>
    <t>A guided learning experience in inquiry-based instructional techniques and best practices in engineering education that includes field experience as a graduate instructor.</t>
  </si>
  <si>
    <t>An introduction to the fundamental principles of nanoengineering with a focus on 1) synthetic methodologies of tailored nanobiomaterials (physical, chemical and electrochemical); 2) nanobiomaterial characterization using advanced analytical, microscopic and spectroscopic techniques; and 3) therapeutic and diagnostic applications.</t>
  </si>
  <si>
    <t>Design, development and clinical application of tissue engineered components, including blood vessels, bone, cartilage, pancreas, liver and skin, for use in the human body.</t>
  </si>
  <si>
    <t>Introduces students to techniques used in tissue and molecular biology laboratories including cell and tissue culture, cell assays, cell and tissue imaging techniques and sterilization techniques.</t>
  </si>
  <si>
    <t>Advanced topics on the use of biomaterials,and their performance, in reconstructive surgery. Specifically skin, nerve, bone, and soft tissue regeneration utilized for burn patients, cancer patients, and trauma patients.</t>
  </si>
  <si>
    <t>This course will focus on biophysical and bioengineering aspects of mechanotransduction, the process through which living cells sense and respond to their mechanical environment. Specifically, this class will discuss the role of these mechanisms in the context of cancer tumorigenicity and spread. Students will learn how mechanical inputs to cells influence both subcellular biochemistry and whole-cell behavior. They will also study newly engineered technologies for force manipulation and measurement in living cells, and synthetic strategies to control the mechanics and chemistry of the extracellular matrix.</t>
  </si>
  <si>
    <t>Fundamentals of 2-D and 3-D image computing, application of image computing algorithms to medical images, enhancement and restoration of 2-D and 3-D medical data, and fundamentals of machine vision and medical data visualization. Students will learn image restoration, computer vision and visualization techniques with applications to medical data through examples and reading papers. Students are expected to work on a team project and write technical reports.</t>
  </si>
  <si>
    <t> Topics: 1) fundamentals of medical data, 2) application of machine learning models &amp; algorithms to medicine, 3) learning from data &amp; classification of disorders, and 4) overview of health data, collection with sensors, body area networks, brain image data and other publicly available medical applications data. Students will learn about machine learning applications to real world medical data through examples and reading papers. Students are expected to work on a team project and write technical reports.</t>
  </si>
  <si>
    <t>Introduces basic concepts of the development, analysis, and evaluation of mathematical models of biological systems. Demonstrates how modeling related to genetic, biochemical, physiological, and/or ecological systems is performed by combining both biological and mathematical information, with the goal to apply these techniques in the field of translational bioengineering. Sessions will include critical discussion of scientific literature and student presentations on a research project with interaction and feedback from students and faculty.</t>
  </si>
  <si>
    <t>This course covers programming concepts in Python, machine learning concepts, and application of machine learning into biomedical and other problems using Python. Students will learn about the most applicable Python libraries that deal with different machine learning tools. Students are expected to work on a team project and write technical reports.</t>
  </si>
  <si>
    <t>This course covers: 1) Essential computer software that can be used for handling all types of medical data, 2) advanced computer software that is used for medical image analysis, such as segmentation, registration, motion correction, etc., and 3) development of comprehensive computer-aided diagnosis systems based on these ready-to-go software packages.</t>
  </si>
  <si>
    <t>This course provides both theoretical and practical information about computer vision and AI techniques required to process and analyze microscopic images as a part of the evolving transition to digital pathology. This evolution will enable the use of AI models in pathology to aid pathologists and healthcare professionals in the management and the diagnosis of different diseases.</t>
  </si>
  <si>
    <t>Artificial intelligence is comprehensively a bundle of cutting edge computational algorithms that basically learn the patterns in the provided data to make prediction on new unseen data. Radiomics is almost a new terminology in the radiology area which means the extraction of large number of features from different kinds of medical images. This course couples both artificial intelligence and radiomics together to extract meaningful hidden quantitative data to be used in real word medical applications. This course also presents the basic concepts and applications of artificial intelligence in the computer aided diagnostic systems.</t>
  </si>
  <si>
    <t> This course covers the theory of stochastic and geometric models of medical imaging, including spatial interaction models, intensity models, and geometric shape models. The emphasis is on understanding the underlying mathematics in a practical sense.</t>
  </si>
  <si>
    <t>This course will introduce students to an intermediate level of LabVIEW (Laboratory Virtual Instrument Engineering Workbench) available from National Instruments (Austin, TX). LabVIEW is the worldwide industry standard graphical programming environment for developing data acquisition, instrument control, and industrial automation software. Students will explore core programming fundamentals common to all programming languages by using LabVIEW software to develop independent programs and data acquisition solutions using a combination of LabVIEW, data acquisition hardware, and standard test instrumentation hardware.</t>
  </si>
  <si>
    <t>An introduction to the engineering design and manufacturing processes for bioengineering applications with an emphasis on the use of modern computer-based analysis, design and presentation tools as well as manufacturing techniques such as casting, machining, forming and assembly for polymer and metal-based materials.</t>
  </si>
  <si>
    <t>An introduction to the fundamental principles of physical acoustics with an emphasis on biomedical applications. Major concepts covered include acoustic wave physics, transducers, and ultrasound imaging.</t>
  </si>
  <si>
    <t>Bioengineering design of artificial organ replacement systems and their clinical usage. Commercially available systems analyzed for mass transfer efficiency; biomechanics and henodynamics; and size and efficiency of the device.</t>
  </si>
  <si>
    <t>Development and application of musculoskeletal computer modeling and simulation techniques to analyze human movement biomechanics.</t>
  </si>
  <si>
    <t>Review of basic cardiovascular physiology. Application of basic engineering principles, including electrical and mechanical analog models to describe cardiovascular function and data acquisition and analysis techniques to develop medical devices and instrumentation.</t>
  </si>
  <si>
    <t>Application of mechanics to the study of human injury. Response of the human body to injurious conditions. Injury tolerance of the human body. Applications to child abuse, transportation safety and the medico-legal environment.</t>
  </si>
  <si>
    <t>Introduction to rehabilitation engineering and assistive technology. Medical aspects of disability, assistive technology applications and current rehabilitation research.</t>
  </si>
  <si>
    <t>Artificial Intelligence Techniques in Digital Pathology</t>
  </si>
  <si>
    <t>Artifical Intelligence and Radiomics</t>
  </si>
  <si>
    <t>Computational Methods for Medical Image Analysis</t>
  </si>
  <si>
    <t>ENTR</t>
  </si>
  <si>
    <t>Introduction to Etrpreneurship</t>
  </si>
  <si>
    <t>Seminar in Research Design I</t>
  </si>
  <si>
    <t>Seminar in Research Design II</t>
  </si>
  <si>
    <t>Corporate Entrepreneurship &amp; Innovation</t>
  </si>
  <si>
    <t>IE</t>
  </si>
  <si>
    <t>Experimental Design in engineering</t>
  </si>
  <si>
    <t>MBIO</t>
  </si>
  <si>
    <t>Molecular Microbiology</t>
  </si>
  <si>
    <t>Immunology</t>
  </si>
  <si>
    <t>Topics in Advanced Microbiology</t>
  </si>
  <si>
    <t>Methods and Analysis in the Biomedical Sciences</t>
  </si>
  <si>
    <t>1-3</t>
  </si>
  <si>
    <t xml:space="preserve">ME </t>
  </si>
  <si>
    <t>Advanced Engineering Mathematics II</t>
  </si>
  <si>
    <t>Advanced Fluid Mechanics</t>
  </si>
  <si>
    <t>Mechatronics</t>
  </si>
  <si>
    <t>Advanced Topics in Mechanical Engineering</t>
  </si>
  <si>
    <t>1-6</t>
  </si>
  <si>
    <t>OBIO</t>
  </si>
  <si>
    <t>PHZB</t>
  </si>
  <si>
    <t>Craniofacial Osteology</t>
  </si>
  <si>
    <t>Craniomaxillofacial Diagnostic Imaging</t>
  </si>
  <si>
    <t>2-4</t>
  </si>
  <si>
    <t>Advanced Human Cardiovascular Physiology</t>
  </si>
  <si>
    <t>Utilizes lectures on the physiological and biochemical processes in the heart, blood vessels and blood elements to provide more detailed mechanisms from molecular to systematic levels and normal to pathological states.</t>
  </si>
  <si>
    <t>Explores the hard tissue interrelationships of the cranifacial complex. Includes the mechanical properties, origins and maturation of facial bones. Complements the cephalometric course; designed to link clinical applications to anatomic locations.</t>
  </si>
  <si>
    <t>Principles of safety, quality assurance, selection criteria and interpretation for current diagnostic imaging modalities of interest to the healthcare provider treating the craniomaxillofacial complex.</t>
  </si>
  <si>
    <t>Advanced Oral Pathology</t>
  </si>
  <si>
    <t>Will present advanced topics on diagnostic methods and therapy relative to oral-maxillofacial and systematic diseases, and the inter-relationships between oral and systemic disease.</t>
  </si>
  <si>
    <t>Analysis of engineering systems and phenomena yielding complex domain models and solutions. Power series, Taylor series, and Laurent series. Complex analysis and potential theory. Numerical analysis for complex domain systems. Introduction to optimization and linear programming.</t>
  </si>
  <si>
    <t>Introduction to multi-domain systems. Mechanical, electrical, electronic, electromechanical system dynamics. Emphasis on modeling and simulation of hybrid systems using modern computer-aided tools.</t>
  </si>
  <si>
    <t>Development of analytical tools for evaluating three-dimensional kinematics and kinetics of human motion.</t>
  </si>
  <si>
    <t>A study of the Navier-Stokes equation, with application to laminar and turbulent-flow fields for various geometries. Computer applications.</t>
  </si>
  <si>
    <t>An advanced course in mechanical engineering topics not covered by regularly scheduled courses.</t>
  </si>
  <si>
    <t>This is an advanced graduate course in Microbiology and material will be presented at a first year graduate level, assuming that the students have a background in microbiology from previous undergraduate coursework, or have a high interest and sufficient motivation to learn at the state of the art level in this field. The course is primarily intended as a required class for all students seeking a PhD degree in Microbiology and Immunology, and will therefore provide the basic foundation of knowledge needed to build on to become an expert in the field, or in closely related fields in Biology and Oral Biology.</t>
  </si>
  <si>
    <t>This course provides an advanced introduction to innate and adaptive immunity at cellular and molecular levels including: identification of the cells of the immune system and their roles in various immune responses, the role and mechanisms of intercellular communication in induction and regulation of immune responses, gene rearrangement in formation of antigen receptors,regulation of antibody responses in response to infection, cytotoxic T cell responses against tumors and infectious agents, hypersensitivity reactions and autoimmunity.</t>
  </si>
  <si>
    <t>The primary goal of the course is to provide first-year graduate students with the conceptual framework to become familiar with key tools and techniques used in biomedical science research. We will examine the kind of information the methodology can provide, the strengths and weaknesses of the approach, and how data obtained can be judged and used to address scientific problems.</t>
  </si>
  <si>
    <t>An in-depth examination of one or more topics not included in regularly offered courses in the curriculum. Topics vary.</t>
  </si>
  <si>
    <t>Design of engineering experiments and projects using theory of least squares, analysis of variance, randomized blocks, factorial experiments, nested designs, split plot designs and logistic regression techniques. Covers a combination of analysis by hand and using Minitab statistical software.Students may not obtain credit for both IE 563 and ME 611; or for IE 563 and EM 661.</t>
  </si>
  <si>
    <t>This course will introduce the students to the world of entrepreneurship via a hands-on, business building experience. Students will be divided into teams and each team will be required to think through the process of developing and launching its own start-up business. Using the lean launch methodology, the end result will be a written business plan &amp; presentation, which will include a business model canvas presentation, a detailed financial model, and a viable business concept. The skills learned through this experience will benefit an entrepreneur who wants to launch and kind of business in the future, including a non-profit, a for-profit, a franchise, or a social venture as well as an intrapreneur working within a corporate setting.</t>
  </si>
  <si>
    <t>This course covers research design and conjoint analysis.</t>
  </si>
  <si>
    <t>This seminar will explore academic literature of innovation not involving new startup ventures. Topics include building capabilities based on social networks, organizational learning, technological innovation, innovative environments, knowledge transfer, technological trajectories, disruption, and path dependencies.</t>
  </si>
  <si>
    <t>Innovation and Business Transformation</t>
  </si>
  <si>
    <t>Reviews advanced research design concepts for performing research in entrepreneurship.</t>
  </si>
  <si>
    <t>This course is designed as a focused seminar on the topic of corporate entrepreneurship and innovation. Its objective is to familiarize the students with some of the primary theoretical underpinnings of the field as well as some of the common and/or promising methodological approaches to the study of corporate entrepreneurial phenomena. Topics covered in the course include: corporate entrepreneurship, internal corporate ventures, external corporate ventures, entrepreneurial orientation, firm-level innovation, and strategic rejuvenation. Indirectly the course will also cover a dissertation in entrepreneurship, the journal review process, research methods, and presenting research papers.</t>
  </si>
  <si>
    <r>
      <rPr>
        <b/>
        <u/>
        <sz val="18"/>
        <color theme="1"/>
        <rFont val="Calibri"/>
        <family val="2"/>
        <scheme val="minor"/>
      </rPr>
      <t>FREE</t>
    </r>
    <r>
      <rPr>
        <b/>
        <sz val="18"/>
        <color theme="1"/>
        <rFont val="Calibri"/>
        <family val="2"/>
        <scheme val="minor"/>
      </rPr>
      <t xml:space="preserve"> Elective Courses</t>
    </r>
    <r>
      <rPr>
        <b/>
        <sz val="16"/>
        <color theme="1"/>
        <rFont val="Calibri"/>
        <family val="2"/>
        <scheme val="minor"/>
      </rPr>
      <t xml:space="preserve"> (i.e, general program electives, open to the students to choose) (if applicable): All courses listed as a guided elective can also count as a free elective.  Additional courses are listed below</t>
    </r>
    <r>
      <rPr>
        <b/>
        <sz val="18"/>
        <color theme="1"/>
        <rFont val="Calibri"/>
        <family val="2"/>
        <scheme val="minor"/>
      </rPr>
      <t>.</t>
    </r>
  </si>
  <si>
    <t>Application of the Navier-Stokes equation to flow in the human body and to other biological systems.</t>
  </si>
  <si>
    <t>Microfabrication techniques including cleanroom technology, lithography, thermal oxidation, diffusion, ion implantation, film deposition, etching, micromachining, wafer-level bonding/polishing, and packaging yield. Microtechnology measurement and analysis techniques. Process simulation. CAD device-layout. MEMS (microelectromechanical systems) and microelectric technology and applications. Material issues for MEMS/microelectronics.</t>
  </si>
  <si>
    <t>Discrete time signals and systems; Discrete Fourier Transforms, FFT algorithms, flow graph and the matrix representation of digital filters; FIR and IIR filter design techniques; quantization effects; spectral estimation; current applications of digital signal processing.</t>
  </si>
  <si>
    <t>Focuses on the implementation of common digital signal processing functions using state-of-the-art DSP devices and software. Introduction to fundamentals of discrete-time signal processing and digital signal processor architectures and applications. Emphasis on laboratory experience involving generation of deterministic and random signals; digital filter design; quantization effects; FFT computation; linear system analysis; speech processing.</t>
  </si>
  <si>
    <t>Biometric approaches aim at identification based on a physical characteristic. Survey of biometric techniques with focus on non-intrusive approaches. Topics covered include image formation, sensors, motion tracking, and face recognition algorithms.</t>
  </si>
  <si>
    <t>Laboratory to illustrate microfabrication processes, semiconductor measurement techniques, MEMS microstructure fabrication, and MEMS testing. Cleanroom activity required.</t>
  </si>
  <si>
    <t>Fundamentals of autonomous robots: sensors, path planning, machine perception, basic principles of AI, modeling, control and architecture. Case studies in industry and medicine will be discussed.</t>
  </si>
  <si>
    <t>An autonomous robots laboratory experience in which the student becomes familiar with designing and building autonomous robots, using sensors, applying robotic paradigms and controller design. A final robotic competition will be held at the end of the semester.</t>
  </si>
  <si>
    <t>Machine learning basics. Supervised and unsupervised learning. Feedforward neural networks, error back propagation algorithm, logistic and softmax regression, regularization. Auto-encoders, sparsity and feature learning under constraints Convolutional nets. Boltzmann machines.</t>
  </si>
  <si>
    <t>Analysis and synthesis of closed-loop sampled-data control systems using Z-transforms and state-space methods. Sampling and data reconstruction. Modified Z-transform. Time response and steady state accuracy. Stability analysis. Lag, lead, and PID controllers. Pole assignment. State estimation. Discrete optimal control.</t>
  </si>
  <si>
    <t>Calculus of variations, dynamic programming, the minimum principle, and numerical optimization techniques applied to discrete-time and continuous-time deterministic control systems.</t>
  </si>
  <si>
    <t>An overview of the range of physical properties and applications of polymers, independent student readings and class reports on applications of polymers to the fabrication and operation of MEMS devices.</t>
  </si>
  <si>
    <t>Methods and applications of engineering design optimization. Strategies for problem formulation. Transformation methods, search techniques, linearization methods and quadratic approximation methods. Solution evaluation.</t>
  </si>
  <si>
    <t>Python is an interpreted, high-level programing language useful for rapid application development. It supports many modules and packages suitable for tasks ranging from scientific research to business software development. In recent years Python has become a fundamental tool for numerical and data analysis, as well as machine learning. This course has a dual focus of providing users with advanced Python programming skills, as well as experience processing and analyzing data with Python and its libraries. It addresses a variety of topics in a Python programming context, including file management, working with data structures, algorithms and program development, object-oriented programs, and practical problem solutions and applications.</t>
  </si>
  <si>
    <t>Special Topics in Computer Science and Engineering</t>
  </si>
  <si>
    <t>Devoted to topics which usually are not treated in detail in the general courses.</t>
  </si>
  <si>
    <t>This course covers the interrelationship between algorithmic statements, data structures,and computational complexity of computer programs. Algorithms are presented for a number of computer science and engineering applications including graph problems,string matching, dynamic programming, transitive closure, and convolution. The properties of NP-complete problems are introduced.</t>
  </si>
  <si>
    <t>Engineering design of simulation languages and simulators, discrete stochastic systems, issues in large scale simulation studies and engineering evaluation methods.</t>
  </si>
  <si>
    <t>A course that surveys basic concepts in image processing and pattern recognition. Topics included are: contrast and edge enhancement, histogram modification, image segmentation, feature extraction, statistical classifiers. Design problems involving computer implementation of algorithms are used extensively.</t>
  </si>
  <si>
    <t>This course presents an introduction to computer graphics hardware and interactive engineering computer graphics techniques. Topics include engineering computer- aided design, graphics hardware (display processors and displays, hardcopy output devices, input devices), graphics standards and graphical kernel system, graphic object representation and transformation, interaction techniques, and three-dimensional graphics. Hardware graphics options are discussed and used.</t>
  </si>
  <si>
    <t>Data mining concepts, methodologies, and techniques, including statistical and fuzzy inference, cluster analysis, artificial neural networks, and genetic algorithms, rule association and decision trees, N-dimensional visualization, Web and text mining, and advanced topics.</t>
  </si>
  <si>
    <t>Review of elementary pattern recognition and image processing; extension to advanced topics in computer vision, such as three-dimensional vision and perception, syntactic pattern recognition, motion, texture, and color vision applications.</t>
  </si>
  <si>
    <t>This course covers the theory and practice of linear models and mixed models as applied to different types of data.</t>
  </si>
  <si>
    <t>Introduction to Bioinformatics</t>
  </si>
  <si>
    <t>Data Mining with Linear Models</t>
  </si>
  <si>
    <t>Covers the current state of the art programs designed for sequence alignment, database searching, RNA structure prediction, microarray, sequence analysis, gene prediction, repeat detection, and protein folding prediction. A detailed analysis of the algorithms behind each of these will be explored. The algorithmic techniques discussed will include dynamic programming, hidden Markov models, finite state automata, grammars, Karlin-Altschul statistics and Bayesian statistics.</t>
  </si>
  <si>
    <t>Devoted to topics which usually are not treated in detail in the general course.</t>
  </si>
  <si>
    <t>Biochemical, molecular, and bioinformatic techniques to understand cellular interactions, including chromatin associations that inform DNA structure, editing, and gene expression; protein-protein interactions; and protein: ligand associations that influence enzyme activity.</t>
  </si>
  <si>
    <t>Chemistry of amino acids, protein structure and function; metabolism of carbohydrates, fats and amino acids.</t>
  </si>
  <si>
    <t>Students are expected to have a basic understanding of molecular biology principles and protein structure. Best preparation for succeeding in the course is previous course in biochemistry and experience with reading scientific literature. Permission from the Course Director is needed for students not meeting these prerequisites. This course examines the fundamental principles of molecular biology as they apply to mechanisms controlling gene expression. Topics include: transcriptional and post-transcriptional regulation of gene expression; RNA and miRNA biology; and protein synthesis and regulation. An emphasis will be on student-directed learning requiring completion of pre-class reading, and in-class discussion of current literature.</t>
  </si>
  <si>
    <t>3-4</t>
  </si>
  <si>
    <t>A comprehensive course on cancer biology with emphasis on molecular mechanisms and research. Topics will include: the public health impact of cancer, molecular mechanisms of carcinogenesis and metastasis, host-tumor interactions, current and future molecular therapies and prevention, apoptosis, tumor immunology, cancer genetics and genomics, prevention, metabolism in cancer cells, signal transduction, cell cycle, and oncogenes and tumor suppressor genes. There will also be clinical-based lectures.</t>
  </si>
  <si>
    <t>Basics of cellular and systems neuroscience are taught through a combination of lectures, laboratories, and independent study. Lectures concurrent with ASNB 502; one added lecture hour each week covers advanced topics through recent article readings and discussion. Topics covered include: electrical potentials in the nervous system, synaptic transmission, somatosensory pathways, special senses (vision, hearing, balance, taste, and smell), eye movements, motor systems, and higher functions (languge, sleep and wakefulness, cognition, emotion and memory).</t>
  </si>
  <si>
    <t>Structure and function of the nervous system from a molecular perspective. Includes description of membrane proteins, channels and receptors in neurons and glia. Discussion of the role of such molecular structures in the nervous system.</t>
  </si>
  <si>
    <t>Covers neural development from neurulation through development of integrated systems. Emphasis will be on the cellular level.</t>
  </si>
  <si>
    <t>Provides knowledge of histological structure including ultrastructure of tissues and organs. Oral structures presented in detail.</t>
  </si>
  <si>
    <t>S: MTE</t>
  </si>
  <si>
    <r>
      <t xml:space="preserve">Core Courses Required for </t>
    </r>
    <r>
      <rPr>
        <b/>
        <sz val="16"/>
        <color theme="1"/>
        <rFont val="Calibri"/>
        <family val="2"/>
        <scheme val="minor"/>
      </rPr>
      <t>Track(s), Concentration(s), or Speciality(s) (if applicable)</t>
    </r>
    <r>
      <rPr>
        <b/>
        <sz val="18"/>
        <color theme="1"/>
        <rFont val="Calibri"/>
        <family val="2"/>
        <scheme val="minor"/>
      </rPr>
      <t>-Speciality Areas offered : Molecular &amp; Tissue Eng (MTE), Bioimaging &amp; Biocomputational Modeling (BBM); Bioelectrical &amp; Biomedical Devices (BBD); Biomechanics &amp; Rehabilitation (BR)- nine (9) credit hours in one of the areas is required</t>
    </r>
  </si>
  <si>
    <t>S:MTE/ BBD</t>
  </si>
  <si>
    <t>S:MTE/BR</t>
  </si>
  <si>
    <t>S:MTE</t>
  </si>
  <si>
    <t>S:BBM</t>
  </si>
  <si>
    <t>S:BBD</t>
  </si>
  <si>
    <t>S:BR</t>
  </si>
  <si>
    <t>S:BBD/BR</t>
  </si>
  <si>
    <t>T-E</t>
  </si>
  <si>
    <t>T-T</t>
  </si>
  <si>
    <r>
      <rPr>
        <b/>
        <u/>
        <sz val="18"/>
        <color theme="1"/>
        <rFont val="Calibri"/>
        <family val="2"/>
        <scheme val="minor"/>
      </rPr>
      <t xml:space="preserve">GUIDED </t>
    </r>
    <r>
      <rPr>
        <b/>
        <sz val="18"/>
        <color theme="1"/>
        <rFont val="Calibri"/>
        <family val="2"/>
        <scheme val="minor"/>
      </rPr>
      <t xml:space="preserve">Elective Courses </t>
    </r>
    <r>
      <rPr>
        <b/>
        <sz val="16"/>
        <color theme="1"/>
        <rFont val="Calibri"/>
        <family val="2"/>
        <scheme val="minor"/>
      </rPr>
      <t>(i.e., Specified list of Program Electives  AND/OR   Electives focused on a specific track/concentration/or speciality)</t>
    </r>
    <r>
      <rPr>
        <b/>
        <sz val="18"/>
        <color theme="1"/>
        <rFont val="Calibri"/>
        <family val="2"/>
        <scheme val="minor"/>
      </rPr>
      <t xml:space="preserve"> (if applicable): Students choose 1 of 3 tracks offered in this program. The tracks options are: Traditional Bioengineering Research (T), Clinical Translation Research (C) , and Advancing Bioengineering Technologies through Entrepreneurship Research (E).   Each track requires 1 BE practicum course (teaching BE 668/ clinical BE692) and 6 hrs of engineering courses. The remaining 12 hours can be selected from the track options listed below.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</si>
</sst>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sz val="18"/>
      <color theme="1"/>
      <name val="Calibri"/>
      <family val="2"/>
      <scheme val="minor"/>
    </font>
    <font>
      <sz val="14"/>
      <color theme="1"/>
      <name val="Calibri"/>
      <family val="2"/>
      <scheme val="minor"/>
    </font>
    <font>
      <b/>
      <u/>
      <sz val="14"/>
      <color theme="1"/>
      <name val="Calibri"/>
      <family val="2"/>
      <scheme val="minor"/>
    </font>
    <font>
      <sz val="11"/>
      <color theme="1"/>
      <name val="Calibri"/>
      <family val="2"/>
      <scheme val="minor"/>
    </font>
    <font>
      <b/>
      <u/>
      <sz val="18"/>
      <color theme="1"/>
      <name val="Calibri"/>
      <family val="2"/>
      <scheme val="minor"/>
    </font>
    <font>
      <b/>
      <sz val="16"/>
      <color theme="1"/>
      <name val="Calibri"/>
      <family val="2"/>
      <scheme val="minor"/>
    </font>
    <font>
      <b/>
      <sz val="10"/>
      <color theme="1"/>
      <name val="Calibri"/>
      <family val="2"/>
      <scheme val="minor"/>
    </font>
    <font>
      <b/>
      <sz val="14"/>
      <color rgb="FFFF0000"/>
      <name val="Calibri"/>
      <family val="2"/>
      <scheme val="minor"/>
    </font>
    <font>
      <b/>
      <sz val="14"/>
      <name val="Calibri"/>
      <family val="2"/>
      <scheme val="minor"/>
    </font>
    <font>
      <b/>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7FEB4"/>
        <bgColor indexed="64"/>
      </patternFill>
    </fill>
    <fill>
      <patternFill patternType="solid">
        <fgColor theme="5" tint="0.79998168889431442"/>
        <bgColor indexed="64"/>
      </patternFill>
    </fill>
    <fill>
      <patternFill patternType="solid">
        <fgColor theme="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indexed="64"/>
      </right>
      <top/>
      <bottom/>
      <diagonal/>
    </border>
    <border>
      <left/>
      <right style="thin">
        <color indexed="64"/>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64"/>
      </right>
      <top style="thin">
        <color auto="1"/>
      </top>
      <bottom/>
      <diagonal/>
    </border>
    <border>
      <left/>
      <right/>
      <top style="thin">
        <color auto="1"/>
      </top>
      <bottom/>
      <diagonal/>
    </border>
  </borders>
  <cellStyleXfs count="2">
    <xf numFmtId="0" fontId="0" fillId="0" borderId="0"/>
    <xf numFmtId="9" fontId="8" fillId="0" borderId="0" applyFont="0" applyFill="0" applyBorder="0" applyAlignment="0" applyProtection="0"/>
  </cellStyleXfs>
  <cellXfs count="95">
    <xf numFmtId="0" fontId="0" fillId="0" borderId="0" xfId="0"/>
    <xf numFmtId="0" fontId="0" fillId="0" borderId="0" xfId="0" applyAlignment="1">
      <alignment vertical="top" wrapText="1"/>
    </xf>
    <xf numFmtId="0" fontId="0" fillId="0" borderId="1" xfId="0" applyBorder="1" applyAlignment="1">
      <alignment vertical="center" wrapText="1"/>
    </xf>
    <xf numFmtId="0" fontId="2" fillId="0" borderId="0" xfId="0" applyFont="1" applyAlignment="1">
      <alignment vertical="top"/>
    </xf>
    <xf numFmtId="0" fontId="3" fillId="0" borderId="0" xfId="0" applyFont="1" applyAlignment="1">
      <alignment vertical="top"/>
    </xf>
    <xf numFmtId="0" fontId="5" fillId="0" borderId="0" xfId="0" applyFont="1"/>
    <xf numFmtId="0" fontId="1" fillId="2" borderId="1" xfId="0" applyFont="1" applyFill="1" applyBorder="1" applyAlignment="1">
      <alignment vertical="top" wrapText="1"/>
    </xf>
    <xf numFmtId="0" fontId="1" fillId="2" borderId="1" xfId="0" applyFont="1" applyFill="1" applyBorder="1" applyAlignment="1">
      <alignment horizontal="left" vertical="top" wrapText="1"/>
    </xf>
    <xf numFmtId="0" fontId="1" fillId="0" borderId="1" xfId="0" applyFont="1" applyBorder="1" applyAlignment="1">
      <alignment horizontal="center" vertical="center" wrapText="1"/>
    </xf>
    <xf numFmtId="0" fontId="4" fillId="0" borderId="1" xfId="0" applyFont="1" applyBorder="1" applyAlignment="1">
      <alignment horizontal="center" vertical="top" wrapText="1"/>
    </xf>
    <xf numFmtId="0" fontId="0" fillId="0" borderId="3" xfId="0" applyBorder="1" applyAlignment="1">
      <alignment horizontal="left" vertical="center" wrapText="1"/>
    </xf>
    <xf numFmtId="0" fontId="4" fillId="4" borderId="4" xfId="0" applyFont="1" applyFill="1" applyBorder="1" applyAlignment="1">
      <alignment vertical="top"/>
    </xf>
    <xf numFmtId="0" fontId="1" fillId="2" borderId="1" xfId="0" applyFont="1" applyFill="1" applyBorder="1" applyAlignment="1">
      <alignment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1" xfId="0" applyFont="1" applyFill="1" applyBorder="1" applyAlignment="1">
      <alignment horizontal="center" vertical="top" wrapText="1"/>
    </xf>
    <xf numFmtId="0" fontId="0" fillId="5" borderId="1" xfId="0" applyFill="1" applyBorder="1" applyAlignment="1">
      <alignment horizontal="center" vertical="top" wrapText="1"/>
    </xf>
    <xf numFmtId="9" fontId="0" fillId="5" borderId="1" xfId="1" applyFont="1" applyFill="1" applyBorder="1" applyAlignment="1">
      <alignment horizontal="center" vertical="top" wrapText="1"/>
    </xf>
    <xf numFmtId="0" fontId="1" fillId="6" borderId="1" xfId="0" applyFont="1" applyFill="1" applyBorder="1" applyAlignment="1">
      <alignment vertical="top" wrapText="1"/>
    </xf>
    <xf numFmtId="0" fontId="0" fillId="6" borderId="0" xfId="0" applyFill="1"/>
    <xf numFmtId="0" fontId="1" fillId="6" borderId="1" xfId="0" applyFont="1" applyFill="1" applyBorder="1" applyAlignment="1">
      <alignment horizontal="left" vertical="top" wrapText="1"/>
    </xf>
    <xf numFmtId="0" fontId="2" fillId="6" borderId="0" xfId="0" applyFont="1" applyFill="1" applyAlignment="1">
      <alignment vertical="top"/>
    </xf>
    <xf numFmtId="0" fontId="2" fillId="6" borderId="1" xfId="0" applyFont="1" applyFill="1" applyBorder="1" applyAlignment="1">
      <alignment vertical="top"/>
    </xf>
    <xf numFmtId="0" fontId="3" fillId="6" borderId="0" xfId="0" applyFont="1" applyFill="1" applyAlignment="1">
      <alignment vertical="top"/>
    </xf>
    <xf numFmtId="0" fontId="5" fillId="6" borderId="0" xfId="0" applyFont="1" applyFill="1"/>
    <xf numFmtId="0" fontId="1" fillId="2" borderId="8" xfId="0" applyFont="1" applyFill="1" applyBorder="1" applyAlignment="1">
      <alignment vertical="top" wrapText="1"/>
    </xf>
    <xf numFmtId="0" fontId="1" fillId="2" borderId="8" xfId="0" applyFont="1" applyFill="1" applyBorder="1" applyAlignment="1">
      <alignment horizontal="left" vertical="top" wrapText="1"/>
    </xf>
    <xf numFmtId="0" fontId="1" fillId="2" borderId="8" xfId="0" applyFont="1" applyFill="1" applyBorder="1" applyAlignment="1">
      <alignment vertical="center" wrapText="1"/>
    </xf>
    <xf numFmtId="0" fontId="4" fillId="4" borderId="9" xfId="0" applyFont="1" applyFill="1" applyBorder="1" applyAlignment="1">
      <alignment horizontal="center" vertical="center" wrapText="1"/>
    </xf>
    <xf numFmtId="0" fontId="0" fillId="6" borderId="1" xfId="0" applyFill="1" applyBorder="1"/>
    <xf numFmtId="0" fontId="1" fillId="2" borderId="1" xfId="0" applyFont="1" applyFill="1" applyBorder="1" applyAlignment="1">
      <alignment vertical="top"/>
    </xf>
    <xf numFmtId="0" fontId="0" fillId="4" borderId="2" xfId="0" applyFill="1" applyBorder="1"/>
    <xf numFmtId="0" fontId="0" fillId="4" borderId="4" xfId="0" applyFill="1" applyBorder="1"/>
    <xf numFmtId="0" fontId="4" fillId="4" borderId="3" xfId="0" applyFont="1" applyFill="1" applyBorder="1" applyAlignment="1">
      <alignment horizontal="right" vertical="center" wrapText="1"/>
    </xf>
    <xf numFmtId="0" fontId="6" fillId="0" borderId="3" xfId="0" applyFont="1" applyBorder="1" applyAlignment="1">
      <alignment vertical="top" wrapText="1"/>
    </xf>
    <xf numFmtId="0" fontId="4" fillId="5" borderId="3" xfId="0" applyFont="1" applyFill="1" applyBorder="1" applyAlignment="1">
      <alignment horizontal="right" vertical="top" wrapText="1"/>
    </xf>
    <xf numFmtId="0" fontId="0" fillId="0" borderId="3" xfId="0" applyBorder="1" applyAlignment="1">
      <alignment vertical="top" wrapText="1"/>
    </xf>
    <xf numFmtId="0" fontId="6" fillId="0" borderId="6" xfId="0" applyFont="1" applyBorder="1" applyAlignment="1">
      <alignment vertical="top" wrapText="1"/>
    </xf>
    <xf numFmtId="0" fontId="0" fillId="0" borderId="6" xfId="0" applyBorder="1" applyAlignment="1">
      <alignment vertical="top" wrapText="1"/>
    </xf>
    <xf numFmtId="0" fontId="0" fillId="0" borderId="11" xfId="0" applyBorder="1"/>
    <xf numFmtId="0" fontId="0" fillId="0" borderId="10" xfId="0" applyBorder="1" applyAlignment="1">
      <alignment vertical="center" wrapText="1"/>
    </xf>
    <xf numFmtId="0" fontId="0" fillId="0" borderId="6" xfId="0" applyBorder="1" applyAlignment="1">
      <alignment vertical="center" wrapText="1"/>
    </xf>
    <xf numFmtId="0" fontId="3" fillId="2" borderId="5" xfId="0" applyFont="1" applyFill="1" applyBorder="1"/>
    <xf numFmtId="0" fontId="3" fillId="2" borderId="7" xfId="0" applyFont="1" applyFill="1" applyBorder="1"/>
    <xf numFmtId="0" fontId="1" fillId="2" borderId="2" xfId="0" applyFont="1" applyFill="1" applyBorder="1" applyAlignment="1">
      <alignment vertical="top" wrapText="1"/>
    </xf>
    <xf numFmtId="0" fontId="1" fillId="6" borderId="2" xfId="0" applyFont="1" applyFill="1" applyBorder="1" applyAlignment="1">
      <alignment vertical="top" wrapText="1"/>
    </xf>
    <xf numFmtId="0" fontId="11" fillId="2" borderId="1" xfId="0" applyFont="1" applyFill="1" applyBorder="1" applyAlignment="1">
      <alignment vertical="top" wrapText="1"/>
    </xf>
    <xf numFmtId="0" fontId="1" fillId="6" borderId="1" xfId="0" applyFont="1" applyFill="1" applyBorder="1" applyAlignment="1">
      <alignment horizontal="center" vertical="top" wrapText="1"/>
    </xf>
    <xf numFmtId="0" fontId="1" fillId="6" borderId="3" xfId="0" applyFont="1" applyFill="1" applyBorder="1" applyAlignment="1">
      <alignment horizontal="center" vertical="top" wrapText="1"/>
    </xf>
    <xf numFmtId="0" fontId="1" fillId="6"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center" vertical="center"/>
    </xf>
    <xf numFmtId="0" fontId="0" fillId="6" borderId="1" xfId="0" applyFill="1" applyBorder="1" applyAlignment="1">
      <alignment vertical="top"/>
    </xf>
    <xf numFmtId="0" fontId="0" fillId="0" borderId="1" xfId="0" applyBorder="1" applyAlignment="1">
      <alignment horizontal="center" vertical="top"/>
    </xf>
    <xf numFmtId="0" fontId="1" fillId="6" borderId="1" xfId="0" applyFont="1" applyFill="1" applyBorder="1" applyAlignment="1">
      <alignment horizontal="center"/>
    </xf>
    <xf numFmtId="0" fontId="1" fillId="6" borderId="1" xfId="0" applyFont="1" applyFill="1" applyBorder="1"/>
    <xf numFmtId="0" fontId="1" fillId="6" borderId="1" xfId="0" applyFont="1" applyFill="1" applyBorder="1" applyAlignment="1">
      <alignment wrapText="1"/>
    </xf>
    <xf numFmtId="49" fontId="1" fillId="6" borderId="1" xfId="0" applyNumberFormat="1" applyFont="1" applyFill="1" applyBorder="1" applyAlignment="1">
      <alignment horizontal="center" vertical="center" wrapText="1"/>
    </xf>
    <xf numFmtId="0" fontId="14" fillId="6" borderId="1" xfId="0" applyFont="1" applyFill="1" applyBorder="1" applyAlignment="1">
      <alignment horizontal="left" vertical="top" wrapText="1"/>
    </xf>
    <xf numFmtId="0" fontId="1" fillId="6" borderId="1" xfId="0" applyFont="1" applyFill="1" applyBorder="1" applyAlignment="1">
      <alignment vertical="top"/>
    </xf>
    <xf numFmtId="0" fontId="1" fillId="6" borderId="1" xfId="0" applyFont="1" applyFill="1" applyBorder="1" applyAlignment="1">
      <alignment vertical="center" wrapText="1"/>
    </xf>
    <xf numFmtId="49" fontId="1" fillId="6" borderId="1" xfId="0" applyNumberFormat="1" applyFont="1" applyFill="1" applyBorder="1" applyAlignment="1">
      <alignment horizontal="right" vertical="center" wrapText="1"/>
    </xf>
    <xf numFmtId="0" fontId="11" fillId="6" borderId="1" xfId="0" applyFont="1" applyFill="1" applyBorder="1" applyAlignment="1">
      <alignment horizontal="center" vertical="top" wrapText="1"/>
    </xf>
    <xf numFmtId="0" fontId="11" fillId="6"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top" wrapText="1"/>
    </xf>
    <xf numFmtId="0" fontId="1" fillId="4" borderId="2" xfId="0" applyFont="1" applyFill="1" applyBorder="1" applyAlignment="1">
      <alignment horizontal="right"/>
    </xf>
    <xf numFmtId="0" fontId="1" fillId="4" borderId="3" xfId="0" applyFont="1" applyFill="1" applyBorder="1" applyAlignment="1">
      <alignment horizontal="right"/>
    </xf>
    <xf numFmtId="0" fontId="2" fillId="3" borderId="1" xfId="0" applyFont="1" applyFill="1" applyBorder="1" applyAlignment="1">
      <alignment horizontal="center" vertical="top" wrapText="1"/>
    </xf>
    <xf numFmtId="0" fontId="3" fillId="2" borderId="4" xfId="0" applyFont="1" applyFill="1" applyBorder="1" applyAlignment="1">
      <alignment horizontal="left"/>
    </xf>
    <xf numFmtId="0" fontId="4" fillId="4" borderId="4" xfId="0" applyFont="1" applyFill="1" applyBorder="1" applyAlignment="1">
      <alignment horizontal="right" vertical="top" wrapText="1"/>
    </xf>
    <xf numFmtId="0" fontId="4" fillId="4" borderId="3" xfId="0" applyFont="1" applyFill="1" applyBorder="1" applyAlignment="1">
      <alignment horizontal="right" vertical="top" wrapText="1"/>
    </xf>
    <xf numFmtId="0" fontId="3" fillId="2" borderId="2"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3" xfId="0" applyFont="1" applyFill="1" applyBorder="1" applyAlignment="1">
      <alignment horizontal="left" vertical="top" wrapText="1"/>
    </xf>
    <xf numFmtId="0" fontId="4" fillId="4" borderId="2" xfId="0" applyFont="1" applyFill="1" applyBorder="1" applyAlignment="1">
      <alignment horizontal="right" vertical="top"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4" borderId="2" xfId="0" applyFont="1" applyFill="1" applyBorder="1" applyAlignment="1">
      <alignment horizontal="right" wrapText="1"/>
    </xf>
    <xf numFmtId="0" fontId="4" fillId="4" borderId="4" xfId="0" applyFont="1" applyFill="1" applyBorder="1" applyAlignment="1">
      <alignment horizontal="right" wrapText="1"/>
    </xf>
    <xf numFmtId="0" fontId="4" fillId="4" borderId="3" xfId="0" applyFont="1" applyFill="1" applyBorder="1" applyAlignment="1">
      <alignment horizontal="right" wrapText="1"/>
    </xf>
    <xf numFmtId="0" fontId="3" fillId="2" borderId="2" xfId="0" applyFont="1" applyFill="1" applyBorder="1" applyAlignment="1">
      <alignment horizontal="left" vertical="top"/>
    </xf>
    <xf numFmtId="0" fontId="3" fillId="2" borderId="4" xfId="0" applyFont="1" applyFill="1" applyBorder="1" applyAlignment="1">
      <alignment horizontal="left" vertical="top"/>
    </xf>
    <xf numFmtId="0" fontId="3" fillId="2" borderId="3" xfId="0" applyFont="1" applyFill="1" applyBorder="1" applyAlignment="1">
      <alignment horizontal="left" vertical="top"/>
    </xf>
    <xf numFmtId="0" fontId="0" fillId="2" borderId="2" xfId="0" applyFill="1" applyBorder="1" applyAlignment="1">
      <alignment horizontal="center"/>
    </xf>
    <xf numFmtId="0" fontId="0" fillId="2" borderId="4" xfId="0" applyFill="1" applyBorder="1" applyAlignment="1">
      <alignment horizontal="center"/>
    </xf>
    <xf numFmtId="0" fontId="0" fillId="2" borderId="3" xfId="0" applyFill="1" applyBorder="1" applyAlignment="1">
      <alignment horizontal="center"/>
    </xf>
    <xf numFmtId="0" fontId="4" fillId="5" borderId="2" xfId="0" applyFont="1" applyFill="1" applyBorder="1" applyAlignment="1">
      <alignment horizontal="right" vertical="top" wrapText="1"/>
    </xf>
    <xf numFmtId="0" fontId="4" fillId="5" borderId="3" xfId="0" applyFont="1" applyFill="1" applyBorder="1" applyAlignment="1">
      <alignment horizontal="right" vertical="top" wrapText="1"/>
    </xf>
    <xf numFmtId="0" fontId="4" fillId="0" borderId="2" xfId="0" applyFont="1" applyBorder="1" applyAlignment="1">
      <alignment horizontal="right" vertical="top" wrapText="1"/>
    </xf>
    <xf numFmtId="0" fontId="4" fillId="0" borderId="3" xfId="0" applyFont="1" applyBorder="1" applyAlignment="1">
      <alignment horizontal="right" vertical="top" wrapText="1"/>
    </xf>
    <xf numFmtId="0" fontId="1" fillId="5" borderId="2" xfId="0" applyFont="1" applyFill="1" applyBorder="1" applyAlignment="1">
      <alignment horizontal="right" vertical="top" wrapText="1"/>
    </xf>
    <xf numFmtId="0" fontId="1" fillId="5" borderId="3" xfId="0" applyFont="1" applyFill="1" applyBorder="1" applyAlignment="1">
      <alignment horizontal="right" vertical="top" wrapText="1"/>
    </xf>
  </cellXfs>
  <cellStyles count="2">
    <cellStyle name="Normal" xfId="0" builtinId="0"/>
    <cellStyle name="Percent" xfId="1" builtinId="5"/>
  </cellStyles>
  <dxfs count="0"/>
  <tableStyles count="0" defaultTableStyle="TableStyleMedium9" defaultPivotStyle="PivotStyleLight16"/>
  <colors>
    <mruColors>
      <color rgb="FFF7FE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843A6-BAB7-4CE8-90B5-DDF0ED4AF539}">
  <dimension ref="A1:QD107"/>
  <sheetViews>
    <sheetView tabSelected="1" view="pageBreakPreview" topLeftCell="A86" zoomScale="68" zoomScaleNormal="68" zoomScaleSheetLayoutView="68" workbookViewId="0">
      <selection activeCell="G107" sqref="G107"/>
    </sheetView>
  </sheetViews>
  <sheetFormatPr defaultColWidth="8.6640625" defaultRowHeight="14.4" x14ac:dyDescent="0.3"/>
  <cols>
    <col min="1" max="1" width="16.44140625" customWidth="1"/>
    <col min="2" max="2" width="26.33203125" style="1" customWidth="1"/>
    <col min="3" max="3" width="71.5546875" style="1" customWidth="1"/>
    <col min="4" max="4" width="126" style="1" customWidth="1"/>
    <col min="5" max="5" width="21.6640625" style="1" customWidth="1"/>
    <col min="6" max="6" width="12.44140625" style="1" customWidth="1"/>
    <col min="7" max="7" width="15.44140625" style="1" customWidth="1"/>
    <col min="8" max="222" width="8.6640625" style="19"/>
  </cols>
  <sheetData>
    <row r="1" spans="1:222" ht="34.5" customHeight="1" x14ac:dyDescent="0.3">
      <c r="A1" s="69" t="s">
        <v>25</v>
      </c>
      <c r="B1" s="69"/>
      <c r="C1" s="69"/>
      <c r="D1" s="69"/>
      <c r="E1" s="69"/>
      <c r="F1" s="69"/>
      <c r="G1" s="69"/>
    </row>
    <row r="2" spans="1:222" ht="36" customHeight="1" x14ac:dyDescent="0.45">
      <c r="A2" s="70" t="s">
        <v>17</v>
      </c>
      <c r="B2" s="70"/>
      <c r="C2" s="70"/>
      <c r="D2" s="70"/>
      <c r="E2" s="42"/>
      <c r="F2" s="42"/>
      <c r="G2" s="43"/>
    </row>
    <row r="3" spans="1:222" ht="92.25" customHeight="1" x14ac:dyDescent="0.3">
      <c r="A3" s="30" t="s">
        <v>10</v>
      </c>
      <c r="B3" s="6" t="s">
        <v>11</v>
      </c>
      <c r="C3" s="7" t="s">
        <v>0</v>
      </c>
      <c r="D3" s="6" t="s">
        <v>1</v>
      </c>
      <c r="E3" s="6" t="s">
        <v>18</v>
      </c>
      <c r="F3" s="6" t="s">
        <v>2</v>
      </c>
      <c r="G3" s="6" t="s">
        <v>4</v>
      </c>
    </row>
    <row r="4" spans="1:222" s="19" customFormat="1" ht="28.8" x14ac:dyDescent="0.3">
      <c r="A4" s="53" t="s">
        <v>26</v>
      </c>
      <c r="B4" s="47">
        <v>601</v>
      </c>
      <c r="C4" s="20" t="s">
        <v>27</v>
      </c>
      <c r="D4" s="18" t="s">
        <v>39</v>
      </c>
      <c r="E4" s="54" t="s">
        <v>28</v>
      </c>
      <c r="F4" s="47">
        <v>1</v>
      </c>
      <c r="G4" s="47" t="s">
        <v>29</v>
      </c>
    </row>
    <row r="5" spans="1:222" s="19" customFormat="1" ht="53.4" customHeight="1" x14ac:dyDescent="0.3">
      <c r="A5" s="53" t="s">
        <v>26</v>
      </c>
      <c r="B5" s="47">
        <v>601</v>
      </c>
      <c r="C5" s="20" t="s">
        <v>27</v>
      </c>
      <c r="D5" s="18" t="s">
        <v>39</v>
      </c>
      <c r="E5" s="54" t="s">
        <v>28</v>
      </c>
      <c r="F5" s="47">
        <v>1</v>
      </c>
      <c r="G5" s="47" t="s">
        <v>29</v>
      </c>
    </row>
    <row r="6" spans="1:222" s="19" customFormat="1" ht="53.4" customHeight="1" x14ac:dyDescent="0.3">
      <c r="A6" s="53" t="s">
        <v>26</v>
      </c>
      <c r="B6" s="47">
        <v>601</v>
      </c>
      <c r="C6" s="20" t="s">
        <v>27</v>
      </c>
      <c r="D6" s="18" t="s">
        <v>39</v>
      </c>
      <c r="E6" s="54" t="s">
        <v>28</v>
      </c>
      <c r="F6" s="47">
        <v>1</v>
      </c>
      <c r="G6" s="47" t="s">
        <v>29</v>
      </c>
    </row>
    <row r="7" spans="1:222" s="19" customFormat="1" ht="50.4" customHeight="1" x14ac:dyDescent="0.3">
      <c r="A7" s="53" t="s">
        <v>26</v>
      </c>
      <c r="B7" s="47">
        <v>621</v>
      </c>
      <c r="C7" s="20" t="s">
        <v>30</v>
      </c>
      <c r="D7" s="18" t="s">
        <v>38</v>
      </c>
      <c r="E7" s="54" t="s">
        <v>28</v>
      </c>
      <c r="F7" s="47">
        <v>4</v>
      </c>
      <c r="G7" s="47" t="s">
        <v>31</v>
      </c>
    </row>
    <row r="8" spans="1:222" s="19" customFormat="1" ht="54" customHeight="1" x14ac:dyDescent="0.3">
      <c r="A8" s="53" t="s">
        <v>26</v>
      </c>
      <c r="B8" s="47">
        <v>654</v>
      </c>
      <c r="C8" s="20" t="s">
        <v>32</v>
      </c>
      <c r="D8" s="18" t="s">
        <v>37</v>
      </c>
      <c r="E8" s="54" t="s">
        <v>28</v>
      </c>
      <c r="F8" s="47">
        <v>3</v>
      </c>
      <c r="G8" s="47" t="s">
        <v>31</v>
      </c>
    </row>
    <row r="9" spans="1:222" s="19" customFormat="1" ht="62.1" customHeight="1" x14ac:dyDescent="0.3">
      <c r="A9" s="53" t="s">
        <v>26</v>
      </c>
      <c r="B9" s="47">
        <v>695</v>
      </c>
      <c r="C9" s="20" t="s">
        <v>33</v>
      </c>
      <c r="D9" s="18" t="s">
        <v>41</v>
      </c>
      <c r="E9" s="47" t="s">
        <v>28</v>
      </c>
      <c r="F9" s="47">
        <v>3</v>
      </c>
      <c r="G9" s="47" t="s">
        <v>31</v>
      </c>
    </row>
    <row r="10" spans="1:222" s="19" customFormat="1" ht="48" customHeight="1" x14ac:dyDescent="0.3">
      <c r="A10" s="53" t="s">
        <v>26</v>
      </c>
      <c r="B10" s="47">
        <v>603</v>
      </c>
      <c r="C10" s="20" t="s">
        <v>34</v>
      </c>
      <c r="D10" s="18" t="s">
        <v>40</v>
      </c>
      <c r="E10" s="47" t="s">
        <v>28</v>
      </c>
      <c r="F10" s="47">
        <v>2</v>
      </c>
      <c r="G10" s="47" t="s">
        <v>31</v>
      </c>
    </row>
    <row r="11" spans="1:222" s="19" customFormat="1" ht="48" customHeight="1" x14ac:dyDescent="0.3">
      <c r="A11" s="53" t="s">
        <v>35</v>
      </c>
      <c r="B11" s="48">
        <v>565</v>
      </c>
      <c r="C11" s="20" t="s">
        <v>36</v>
      </c>
      <c r="D11" s="18" t="s">
        <v>42</v>
      </c>
      <c r="E11" s="48" t="s">
        <v>28</v>
      </c>
      <c r="F11" s="47">
        <v>3</v>
      </c>
      <c r="G11" s="47" t="s">
        <v>31</v>
      </c>
    </row>
    <row r="12" spans="1:222" s="4" customFormat="1" ht="85.95" customHeight="1" x14ac:dyDescent="0.3">
      <c r="A12" s="31"/>
      <c r="B12" s="32"/>
      <c r="C12" s="11"/>
      <c r="D12" s="71" t="s">
        <v>21</v>
      </c>
      <c r="E12" s="72"/>
      <c r="F12" s="14">
        <f>SUM(F4:F11)</f>
        <v>18</v>
      </c>
      <c r="G12" s="52" t="s">
        <v>3</v>
      </c>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row>
    <row r="13" spans="1:222" s="3" customFormat="1" ht="64.5" customHeight="1" x14ac:dyDescent="0.3">
      <c r="A13" s="73" t="s">
        <v>210</v>
      </c>
      <c r="B13" s="74"/>
      <c r="C13" s="74"/>
      <c r="D13" s="74"/>
      <c r="E13" s="74"/>
      <c r="F13" s="74"/>
      <c r="G13" s="75"/>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c r="DK13" s="21"/>
      <c r="DL13" s="21"/>
      <c r="DM13" s="21"/>
      <c r="DN13" s="21"/>
      <c r="DO13" s="21"/>
      <c r="DP13" s="21"/>
      <c r="DQ13" s="21"/>
      <c r="DR13" s="21"/>
      <c r="DS13" s="21"/>
      <c r="DT13" s="21"/>
      <c r="DU13" s="21"/>
      <c r="DV13" s="21"/>
      <c r="DW13" s="21"/>
      <c r="DX13" s="21"/>
      <c r="DY13" s="21"/>
      <c r="DZ13" s="21"/>
      <c r="EA13" s="21"/>
      <c r="EB13" s="21"/>
      <c r="EC13" s="21"/>
      <c r="ED13" s="21"/>
      <c r="EE13" s="21"/>
      <c r="EF13" s="21"/>
      <c r="EG13" s="21"/>
      <c r="EH13" s="21"/>
      <c r="EI13" s="21"/>
      <c r="EJ13" s="21"/>
      <c r="EK13" s="21"/>
      <c r="EL13" s="21"/>
      <c r="EM13" s="21"/>
      <c r="EN13" s="21"/>
      <c r="EO13" s="21"/>
      <c r="EP13" s="21"/>
      <c r="EQ13" s="21"/>
      <c r="ER13" s="21"/>
      <c r="ES13" s="21"/>
      <c r="ET13" s="21"/>
      <c r="EU13" s="21"/>
      <c r="EV13" s="21"/>
      <c r="EW13" s="21"/>
      <c r="EX13" s="21"/>
      <c r="EY13" s="21"/>
      <c r="EZ13" s="21"/>
      <c r="FA13" s="21"/>
      <c r="FB13" s="21"/>
      <c r="FC13" s="21"/>
      <c r="FD13" s="21"/>
      <c r="FE13" s="21"/>
      <c r="FF13" s="21"/>
      <c r="FG13" s="21"/>
      <c r="FH13" s="21"/>
      <c r="FI13" s="21"/>
      <c r="FJ13" s="21"/>
      <c r="FK13" s="21"/>
      <c r="FL13" s="21"/>
      <c r="FM13" s="21"/>
      <c r="FN13" s="21"/>
      <c r="FO13" s="21"/>
      <c r="FP13" s="21"/>
      <c r="FQ13" s="21"/>
      <c r="FR13" s="21"/>
      <c r="FS13" s="21"/>
      <c r="FT13" s="21"/>
      <c r="FU13" s="21"/>
      <c r="FV13" s="21"/>
      <c r="FW13" s="21"/>
      <c r="FX13" s="21"/>
      <c r="FY13" s="21"/>
      <c r="FZ13" s="21"/>
      <c r="GA13" s="21"/>
      <c r="GB13" s="21"/>
      <c r="GC13" s="21"/>
      <c r="GD13" s="21"/>
      <c r="GE13" s="21"/>
      <c r="GF13" s="21"/>
      <c r="GG13" s="21"/>
      <c r="GH13" s="21"/>
      <c r="GI13" s="21"/>
      <c r="GJ13" s="21"/>
      <c r="GK13" s="21"/>
      <c r="GL13" s="21"/>
      <c r="GM13" s="21"/>
      <c r="GN13" s="21"/>
      <c r="GO13" s="21"/>
      <c r="GP13" s="21"/>
      <c r="GQ13" s="21"/>
      <c r="GR13" s="21"/>
      <c r="GS13" s="21"/>
      <c r="GT13" s="21"/>
      <c r="GU13" s="21"/>
      <c r="GV13" s="21"/>
      <c r="GW13" s="21"/>
      <c r="GX13" s="21"/>
      <c r="GY13" s="21"/>
      <c r="GZ13" s="21"/>
      <c r="HA13" s="21"/>
      <c r="HB13" s="21"/>
      <c r="HC13" s="21"/>
      <c r="HD13" s="21"/>
      <c r="HE13" s="21"/>
      <c r="HF13" s="21"/>
      <c r="HG13" s="21"/>
      <c r="HH13" s="21"/>
      <c r="HI13" s="21"/>
      <c r="HJ13" s="21"/>
      <c r="HK13" s="21"/>
      <c r="HL13" s="21"/>
      <c r="HM13" s="21"/>
      <c r="HN13" s="21"/>
    </row>
    <row r="14" spans="1:222" s="21" customFormat="1" ht="51.75" customHeight="1" x14ac:dyDescent="0.3">
      <c r="A14" s="30" t="s">
        <v>10</v>
      </c>
      <c r="B14" s="6" t="s">
        <v>11</v>
      </c>
      <c r="C14" s="7" t="s">
        <v>0</v>
      </c>
      <c r="D14" s="44" t="s">
        <v>1</v>
      </c>
      <c r="E14" s="46" t="s">
        <v>19</v>
      </c>
      <c r="F14" s="12" t="s">
        <v>2</v>
      </c>
      <c r="G14" s="6" t="s">
        <v>4</v>
      </c>
    </row>
    <row r="15" spans="1:222" ht="66" customHeight="1" x14ac:dyDescent="0.3">
      <c r="A15" s="29" t="s">
        <v>43</v>
      </c>
      <c r="B15" s="47">
        <v>553</v>
      </c>
      <c r="C15" s="20" t="s">
        <v>44</v>
      </c>
      <c r="D15" s="18" t="s">
        <v>102</v>
      </c>
      <c r="E15" s="49" t="s">
        <v>209</v>
      </c>
      <c r="F15" s="49">
        <v>3</v>
      </c>
      <c r="G15" s="49" t="s">
        <v>31</v>
      </c>
    </row>
    <row r="16" spans="1:222" ht="28.8" x14ac:dyDescent="0.3">
      <c r="A16" s="29" t="s">
        <v>26</v>
      </c>
      <c r="B16" s="47">
        <v>552</v>
      </c>
      <c r="C16" s="20" t="s">
        <v>45</v>
      </c>
      <c r="D16" s="18" t="s">
        <v>103</v>
      </c>
      <c r="E16" s="49" t="s">
        <v>209</v>
      </c>
      <c r="F16" s="49">
        <v>3</v>
      </c>
      <c r="G16" s="49" t="s">
        <v>31</v>
      </c>
    </row>
    <row r="17" spans="1:446" s="3" customFormat="1" ht="43.5" customHeight="1" x14ac:dyDescent="0.3">
      <c r="A17" s="29" t="s">
        <v>26</v>
      </c>
      <c r="B17" s="47">
        <v>605</v>
      </c>
      <c r="C17" s="20" t="s">
        <v>46</v>
      </c>
      <c r="D17" s="18" t="s">
        <v>104</v>
      </c>
      <c r="E17" s="49" t="s">
        <v>209</v>
      </c>
      <c r="F17" s="49">
        <v>3</v>
      </c>
      <c r="G17" s="49" t="s">
        <v>31</v>
      </c>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c r="CQ17" s="21"/>
      <c r="CR17" s="21"/>
      <c r="CS17" s="21"/>
      <c r="CT17" s="21"/>
      <c r="CU17" s="21"/>
      <c r="CV17" s="21"/>
      <c r="CW17" s="21"/>
      <c r="CX17" s="21"/>
      <c r="CY17" s="21"/>
      <c r="CZ17" s="21"/>
      <c r="DA17" s="21"/>
      <c r="DB17" s="21"/>
      <c r="DC17" s="21"/>
      <c r="DD17" s="21"/>
      <c r="DE17" s="21"/>
      <c r="DF17" s="21"/>
      <c r="DG17" s="21"/>
      <c r="DH17" s="21"/>
      <c r="DI17" s="21"/>
      <c r="DJ17" s="21"/>
      <c r="DK17" s="21"/>
      <c r="DL17" s="21"/>
      <c r="DM17" s="21"/>
      <c r="DN17" s="21"/>
      <c r="DO17" s="21"/>
      <c r="DP17" s="21"/>
      <c r="DQ17" s="21"/>
      <c r="DR17" s="21"/>
      <c r="DS17" s="21"/>
      <c r="DT17" s="21"/>
      <c r="DU17" s="21"/>
      <c r="DV17" s="21"/>
      <c r="DW17" s="21"/>
      <c r="DX17" s="21"/>
      <c r="DY17" s="21"/>
      <c r="DZ17" s="21"/>
      <c r="EA17" s="21"/>
      <c r="EB17" s="21"/>
      <c r="EC17" s="21"/>
      <c r="ED17" s="21"/>
      <c r="EE17" s="21"/>
      <c r="EF17" s="21"/>
      <c r="EG17" s="21"/>
      <c r="EH17" s="21"/>
      <c r="EI17" s="21"/>
      <c r="EJ17" s="21"/>
      <c r="EK17" s="21"/>
      <c r="EL17" s="21"/>
      <c r="EM17" s="21"/>
      <c r="EN17" s="21"/>
      <c r="EO17" s="21"/>
      <c r="EP17" s="21"/>
      <c r="EQ17" s="21"/>
      <c r="ER17" s="21"/>
      <c r="ES17" s="21"/>
      <c r="ET17" s="21"/>
      <c r="EU17" s="21"/>
      <c r="EV17" s="21"/>
      <c r="EW17" s="21"/>
      <c r="EX17" s="21"/>
      <c r="EY17" s="21"/>
      <c r="EZ17" s="21"/>
      <c r="FA17" s="21"/>
      <c r="FB17" s="21"/>
      <c r="FC17" s="21"/>
      <c r="FD17" s="21"/>
      <c r="FE17" s="21"/>
      <c r="FF17" s="21"/>
      <c r="FG17" s="21"/>
      <c r="FH17" s="21"/>
      <c r="FI17" s="21"/>
      <c r="FJ17" s="21"/>
      <c r="FK17" s="21"/>
      <c r="FL17" s="21"/>
      <c r="FM17" s="21"/>
      <c r="FN17" s="21"/>
      <c r="FO17" s="21"/>
      <c r="FP17" s="21"/>
      <c r="FQ17" s="21"/>
      <c r="FR17" s="21"/>
      <c r="FS17" s="21"/>
      <c r="FT17" s="21"/>
      <c r="FU17" s="21"/>
      <c r="FV17" s="21"/>
      <c r="FW17" s="21"/>
      <c r="FX17" s="21"/>
      <c r="FY17" s="21"/>
      <c r="FZ17" s="21"/>
      <c r="GA17" s="21"/>
      <c r="GB17" s="21"/>
      <c r="GC17" s="21"/>
      <c r="GD17" s="21"/>
      <c r="GE17" s="21"/>
      <c r="GF17" s="21"/>
      <c r="GG17" s="21"/>
      <c r="GH17" s="21"/>
      <c r="GI17" s="21"/>
      <c r="GJ17" s="21"/>
      <c r="GK17" s="21"/>
      <c r="GL17" s="21"/>
      <c r="GM17" s="21"/>
      <c r="GN17" s="21"/>
      <c r="GO17" s="21"/>
      <c r="GP17" s="21"/>
      <c r="GQ17" s="21"/>
      <c r="GR17" s="21"/>
      <c r="GS17" s="21"/>
      <c r="GT17" s="21"/>
      <c r="GU17" s="21"/>
      <c r="GV17" s="21"/>
      <c r="GW17" s="21"/>
      <c r="GX17" s="21"/>
      <c r="GY17" s="21"/>
      <c r="GZ17" s="21"/>
      <c r="HA17" s="21"/>
      <c r="HB17" s="21"/>
      <c r="HC17" s="21"/>
      <c r="HD17" s="21"/>
      <c r="HE17" s="21"/>
      <c r="HF17" s="21"/>
      <c r="HG17" s="21"/>
      <c r="HH17" s="21"/>
      <c r="HI17" s="21"/>
      <c r="HJ17" s="21"/>
      <c r="HK17" s="21"/>
      <c r="HL17" s="21"/>
      <c r="HM17" s="21"/>
      <c r="HN17" s="21"/>
    </row>
    <row r="18" spans="1:446" ht="56.25" customHeight="1" x14ac:dyDescent="0.3">
      <c r="A18" s="29" t="s">
        <v>43</v>
      </c>
      <c r="B18" s="47">
        <v>650</v>
      </c>
      <c r="C18" s="20" t="s">
        <v>47</v>
      </c>
      <c r="D18" s="18" t="s">
        <v>105</v>
      </c>
      <c r="E18" s="49" t="s">
        <v>211</v>
      </c>
      <c r="F18" s="49">
        <v>3</v>
      </c>
      <c r="G18" s="49" t="s">
        <v>31</v>
      </c>
    </row>
    <row r="19" spans="1:446" ht="92.4" customHeight="1" x14ac:dyDescent="0.3">
      <c r="A19" s="29" t="s">
        <v>26</v>
      </c>
      <c r="B19" s="47">
        <v>670</v>
      </c>
      <c r="C19" s="20" t="s">
        <v>48</v>
      </c>
      <c r="D19" s="18" t="s">
        <v>106</v>
      </c>
      <c r="E19" s="49" t="s">
        <v>212</v>
      </c>
      <c r="F19" s="49">
        <v>3</v>
      </c>
      <c r="G19" s="49" t="s">
        <v>31</v>
      </c>
    </row>
    <row r="20" spans="1:446" s="29" customFormat="1" ht="63" customHeight="1" x14ac:dyDescent="0.3">
      <c r="A20" s="29" t="s">
        <v>49</v>
      </c>
      <c r="B20" s="47">
        <v>611</v>
      </c>
      <c r="C20" s="20" t="s">
        <v>50</v>
      </c>
      <c r="D20" s="18" t="s">
        <v>200</v>
      </c>
      <c r="E20" s="49" t="s">
        <v>213</v>
      </c>
      <c r="F20" s="49">
        <v>4</v>
      </c>
      <c r="G20" s="49" t="s">
        <v>31</v>
      </c>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c r="BZ20" s="19"/>
      <c r="CA20" s="19"/>
      <c r="CB20" s="19"/>
      <c r="CC20" s="19"/>
      <c r="CD20" s="19"/>
      <c r="CE20" s="19"/>
      <c r="CF20" s="19"/>
      <c r="CG20" s="19"/>
      <c r="CH20" s="19"/>
      <c r="CI20" s="19"/>
      <c r="CJ20" s="19"/>
      <c r="CK20" s="19"/>
      <c r="CL20" s="19"/>
      <c r="CM20" s="19"/>
      <c r="CN20" s="19"/>
      <c r="CO20" s="19"/>
      <c r="CP20" s="19"/>
      <c r="CQ20" s="19"/>
      <c r="CR20" s="19"/>
      <c r="CS20" s="19"/>
      <c r="CT20" s="1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19"/>
      <c r="DW20" s="19"/>
      <c r="DX20" s="19"/>
      <c r="DY20" s="19"/>
      <c r="DZ20" s="19"/>
      <c r="EA20" s="19"/>
      <c r="EB20" s="19"/>
      <c r="EC20" s="19"/>
      <c r="ED20" s="19"/>
      <c r="EE20" s="19"/>
      <c r="EF20" s="19"/>
      <c r="EG20" s="19"/>
      <c r="EH20" s="19"/>
      <c r="EI20" s="19"/>
      <c r="EJ20" s="19"/>
      <c r="EK20" s="19"/>
      <c r="EL20" s="19"/>
      <c r="EM20" s="19"/>
      <c r="EN20" s="19"/>
      <c r="EO20" s="19"/>
      <c r="EP20" s="19"/>
      <c r="EQ20" s="19"/>
      <c r="ER20" s="19"/>
      <c r="ES20" s="19"/>
      <c r="ET20" s="19"/>
      <c r="EU20" s="19"/>
      <c r="EV20" s="19"/>
      <c r="EW20" s="19"/>
      <c r="EX20" s="19"/>
      <c r="EY20" s="19"/>
      <c r="EZ20" s="19"/>
      <c r="FA20" s="19"/>
      <c r="FB20" s="19"/>
      <c r="FC20" s="19"/>
      <c r="FD20" s="19"/>
      <c r="FE20" s="19"/>
      <c r="FF20" s="19"/>
      <c r="FG20" s="19"/>
      <c r="FH20" s="19"/>
      <c r="FI20" s="19"/>
      <c r="FJ20" s="19"/>
      <c r="FK20" s="19"/>
      <c r="FL20" s="19"/>
      <c r="FM20" s="19"/>
      <c r="FN20" s="19"/>
      <c r="FO20" s="19"/>
      <c r="FP20" s="19"/>
      <c r="FQ20" s="19"/>
      <c r="FR20" s="19"/>
      <c r="FS20" s="19"/>
      <c r="FT20" s="19"/>
      <c r="FU20" s="19"/>
      <c r="FV20" s="19"/>
      <c r="FW20" s="19"/>
      <c r="FX20" s="19"/>
      <c r="FY20" s="19"/>
      <c r="FZ20" s="19"/>
      <c r="GA20" s="19"/>
      <c r="GB20" s="19"/>
      <c r="GC20" s="19"/>
      <c r="GD20" s="19"/>
      <c r="GE20" s="19"/>
      <c r="GF20" s="19"/>
      <c r="GG20" s="19"/>
      <c r="GH20" s="19"/>
      <c r="GI20" s="19"/>
      <c r="GJ20" s="19"/>
      <c r="GK20" s="19"/>
      <c r="GL20" s="19"/>
      <c r="GM20" s="19"/>
      <c r="GN20" s="19"/>
      <c r="GO20" s="19"/>
      <c r="GP20" s="19"/>
      <c r="GQ20" s="19"/>
      <c r="GR20" s="19"/>
      <c r="GS20" s="19"/>
      <c r="GT20" s="19"/>
      <c r="GU20" s="19"/>
      <c r="GV20" s="19"/>
      <c r="GW20" s="19"/>
      <c r="GX20" s="19"/>
      <c r="GY20" s="19"/>
      <c r="GZ20" s="19"/>
      <c r="HA20" s="19"/>
      <c r="HB20" s="19"/>
      <c r="HC20" s="19"/>
      <c r="HD20" s="19"/>
      <c r="HE20" s="19"/>
      <c r="HF20" s="19"/>
      <c r="HG20" s="19"/>
      <c r="HH20" s="19"/>
      <c r="HI20" s="19"/>
      <c r="HJ20" s="19"/>
      <c r="HK20" s="19"/>
      <c r="HL20" s="19"/>
      <c r="HM20" s="19"/>
      <c r="HN20" s="19"/>
      <c r="HO20" s="19"/>
      <c r="HP20" s="19"/>
      <c r="HQ20" s="19"/>
      <c r="HR20" s="19"/>
      <c r="HS20" s="19"/>
      <c r="HT20" s="19"/>
      <c r="HU20" s="19"/>
      <c r="HV20" s="19"/>
      <c r="HW20" s="19"/>
      <c r="HX20" s="19"/>
      <c r="HY20" s="19"/>
      <c r="HZ20" s="19"/>
      <c r="IA20" s="19"/>
      <c r="IB20" s="19"/>
      <c r="IC20" s="19"/>
      <c r="ID20" s="19"/>
      <c r="IE20" s="19"/>
      <c r="IF20" s="19"/>
      <c r="IG20" s="19"/>
      <c r="IH20" s="19"/>
      <c r="II20" s="19"/>
      <c r="IJ20" s="19"/>
      <c r="IK20" s="19"/>
      <c r="IL20" s="19"/>
      <c r="IM20" s="19"/>
      <c r="IN20" s="19"/>
      <c r="IO20" s="19"/>
      <c r="IP20" s="19"/>
      <c r="IQ20" s="19"/>
      <c r="IR20" s="19"/>
      <c r="IS20" s="19"/>
      <c r="IT20" s="19"/>
      <c r="IU20" s="19"/>
      <c r="IV20" s="19"/>
      <c r="IW20" s="19"/>
      <c r="IX20" s="19"/>
      <c r="IY20" s="19"/>
      <c r="IZ20" s="19"/>
      <c r="JA20" s="19"/>
      <c r="JB20" s="19"/>
      <c r="JC20" s="19"/>
      <c r="JD20" s="19"/>
      <c r="JE20" s="19"/>
      <c r="JF20" s="19"/>
      <c r="JG20" s="19"/>
      <c r="JH20" s="19"/>
      <c r="JI20" s="19"/>
      <c r="JJ20" s="19"/>
      <c r="JK20" s="19"/>
      <c r="JL20" s="19"/>
      <c r="JM20" s="19"/>
      <c r="JN20" s="19"/>
      <c r="JO20" s="19"/>
      <c r="JP20" s="19"/>
      <c r="JQ20" s="19"/>
      <c r="JR20" s="19"/>
      <c r="JS20" s="19"/>
      <c r="JT20" s="19"/>
      <c r="JU20" s="19"/>
      <c r="JV20" s="19"/>
      <c r="JW20" s="19"/>
      <c r="JX20" s="19"/>
      <c r="JY20" s="19"/>
      <c r="JZ20" s="19"/>
      <c r="KA20" s="19"/>
      <c r="KB20" s="19"/>
      <c r="KC20" s="19"/>
      <c r="KD20" s="19"/>
      <c r="KE20" s="19"/>
      <c r="KF20" s="19"/>
      <c r="KG20" s="19"/>
      <c r="KH20" s="19"/>
      <c r="KI20" s="19"/>
      <c r="KJ20" s="19"/>
      <c r="KK20" s="19"/>
      <c r="KL20" s="19"/>
      <c r="KM20" s="19"/>
      <c r="KN20" s="19"/>
      <c r="KO20" s="19"/>
      <c r="KP20" s="19"/>
      <c r="KQ20" s="19"/>
      <c r="KR20" s="19"/>
      <c r="KS20" s="19"/>
      <c r="KT20" s="19"/>
      <c r="KU20" s="19"/>
      <c r="KV20" s="19"/>
      <c r="KW20" s="19"/>
      <c r="KX20" s="19"/>
      <c r="KY20" s="19"/>
      <c r="KZ20" s="19"/>
      <c r="LA20" s="19"/>
      <c r="LB20" s="19"/>
      <c r="LC20" s="19"/>
      <c r="LD20" s="19"/>
      <c r="LE20" s="19"/>
      <c r="LF20" s="19"/>
      <c r="LG20" s="19"/>
      <c r="LH20" s="19"/>
      <c r="LI20" s="19"/>
      <c r="LJ20" s="19"/>
      <c r="LK20" s="19"/>
      <c r="LL20" s="19"/>
      <c r="LM20" s="19"/>
      <c r="LN20" s="19"/>
      <c r="LO20" s="19"/>
      <c r="LP20" s="19"/>
      <c r="LQ20" s="19"/>
      <c r="LR20" s="19"/>
      <c r="LS20" s="19"/>
      <c r="LT20" s="19"/>
      <c r="LU20" s="19"/>
      <c r="LV20" s="19"/>
      <c r="LW20" s="19"/>
      <c r="LX20" s="19"/>
      <c r="LY20" s="19"/>
      <c r="LZ20" s="19"/>
      <c r="MA20" s="19"/>
      <c r="MB20" s="19"/>
      <c r="MC20" s="19"/>
      <c r="MD20" s="19"/>
      <c r="ME20" s="19"/>
      <c r="MF20" s="19"/>
      <c r="MG20" s="19"/>
      <c r="MH20" s="19"/>
      <c r="MI20" s="19"/>
      <c r="MJ20" s="19"/>
      <c r="MK20" s="19"/>
      <c r="ML20" s="19"/>
      <c r="MM20" s="19"/>
      <c r="MN20" s="19"/>
      <c r="MO20" s="19"/>
      <c r="MP20" s="19"/>
      <c r="MQ20" s="19"/>
      <c r="MR20" s="19"/>
      <c r="MS20" s="19"/>
      <c r="MT20" s="19"/>
      <c r="MU20" s="19"/>
      <c r="MV20" s="19"/>
      <c r="MW20" s="19"/>
      <c r="MX20" s="19"/>
      <c r="MY20" s="19"/>
      <c r="MZ20" s="19"/>
      <c r="NA20" s="19"/>
      <c r="NB20" s="19"/>
      <c r="NC20" s="19"/>
      <c r="ND20" s="19"/>
      <c r="NE20" s="19"/>
      <c r="NF20" s="19"/>
      <c r="NG20" s="19"/>
      <c r="NH20" s="19"/>
      <c r="NI20" s="19"/>
      <c r="NJ20" s="19"/>
      <c r="NK20" s="19"/>
      <c r="NL20" s="19"/>
      <c r="NM20" s="19"/>
      <c r="NN20" s="19"/>
      <c r="NO20" s="19"/>
      <c r="NP20" s="19"/>
      <c r="NQ20" s="19"/>
      <c r="NR20" s="19"/>
      <c r="NS20" s="19"/>
      <c r="NT20" s="19"/>
      <c r="NU20" s="19"/>
      <c r="NV20" s="19"/>
      <c r="NW20" s="19"/>
      <c r="NX20" s="19"/>
      <c r="NY20" s="19"/>
      <c r="NZ20" s="19"/>
      <c r="OA20" s="19"/>
      <c r="OB20" s="19"/>
      <c r="OC20" s="19"/>
      <c r="OD20" s="19"/>
      <c r="OE20" s="19"/>
      <c r="OF20" s="19"/>
      <c r="OG20" s="19"/>
      <c r="OH20" s="19"/>
      <c r="OI20" s="19"/>
      <c r="OJ20" s="19"/>
      <c r="OK20" s="19"/>
      <c r="OL20" s="19"/>
      <c r="OM20" s="19"/>
      <c r="ON20" s="19"/>
      <c r="OO20" s="19"/>
      <c r="OP20" s="19"/>
      <c r="OQ20" s="19"/>
      <c r="OR20" s="19"/>
      <c r="OS20" s="19"/>
      <c r="OT20" s="19"/>
      <c r="OU20" s="19"/>
      <c r="OV20" s="19"/>
      <c r="OW20" s="19"/>
      <c r="OX20" s="19"/>
      <c r="OY20" s="19"/>
      <c r="OZ20" s="19"/>
      <c r="PA20" s="19"/>
      <c r="PB20" s="19"/>
      <c r="PC20" s="19"/>
      <c r="PD20" s="19"/>
      <c r="PE20" s="19"/>
      <c r="PF20" s="19"/>
      <c r="PG20" s="19"/>
      <c r="PH20" s="19"/>
      <c r="PI20" s="19"/>
      <c r="PJ20" s="19"/>
      <c r="PK20" s="19"/>
      <c r="PL20" s="19"/>
      <c r="PM20" s="19"/>
      <c r="PN20" s="19"/>
      <c r="PO20" s="19"/>
      <c r="PP20" s="19"/>
      <c r="PQ20" s="19"/>
      <c r="PR20" s="19"/>
      <c r="PS20" s="19"/>
      <c r="PT20" s="19"/>
      <c r="PU20" s="19"/>
      <c r="PV20" s="19"/>
      <c r="PW20" s="19"/>
      <c r="PX20" s="19"/>
      <c r="PY20" s="19"/>
      <c r="PZ20" s="19"/>
      <c r="QA20" s="19"/>
      <c r="QB20" s="19"/>
      <c r="QC20" s="19"/>
      <c r="QD20" s="19"/>
    </row>
    <row r="21" spans="1:446" s="29" customFormat="1" ht="86.4" x14ac:dyDescent="0.3">
      <c r="A21" s="29" t="s">
        <v>51</v>
      </c>
      <c r="B21" s="47">
        <v>668</v>
      </c>
      <c r="C21" s="20" t="s">
        <v>52</v>
      </c>
      <c r="D21" s="18" t="s">
        <v>202</v>
      </c>
      <c r="E21" s="49" t="s">
        <v>213</v>
      </c>
      <c r="F21" s="58" t="s">
        <v>203</v>
      </c>
      <c r="G21" s="49" t="s">
        <v>31</v>
      </c>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19"/>
      <c r="DW21" s="19"/>
      <c r="DX21" s="19"/>
      <c r="DY21" s="19"/>
      <c r="DZ21" s="19"/>
      <c r="EA21" s="19"/>
      <c r="EB21" s="19"/>
      <c r="EC21" s="19"/>
      <c r="ED21" s="19"/>
      <c r="EE21" s="19"/>
      <c r="EF21" s="19"/>
      <c r="EG21" s="19"/>
      <c r="EH21" s="19"/>
      <c r="EI21" s="19"/>
      <c r="EJ21" s="19"/>
      <c r="EK21" s="19"/>
      <c r="EL21" s="19"/>
      <c r="EM21" s="19"/>
      <c r="EN21" s="19"/>
      <c r="EO21" s="19"/>
      <c r="EP21" s="19"/>
      <c r="EQ21" s="19"/>
      <c r="ER21" s="19"/>
      <c r="ES21" s="19"/>
      <c r="ET21" s="19"/>
      <c r="EU21" s="19"/>
      <c r="EV21" s="19"/>
      <c r="EW21" s="19"/>
      <c r="EX21" s="19"/>
      <c r="EY21" s="19"/>
      <c r="EZ21" s="19"/>
      <c r="FA21" s="19"/>
      <c r="FB21" s="19"/>
      <c r="FC21" s="19"/>
      <c r="FD21" s="19"/>
      <c r="FE21" s="19"/>
      <c r="FF21" s="19"/>
      <c r="FG21" s="19"/>
      <c r="FH21" s="19"/>
      <c r="FI21" s="19"/>
      <c r="FJ21" s="19"/>
      <c r="FK21" s="19"/>
      <c r="FL21" s="19"/>
      <c r="FM21" s="19"/>
      <c r="FN21" s="19"/>
      <c r="FO21" s="19"/>
      <c r="FP21" s="19"/>
      <c r="FQ21" s="19"/>
      <c r="FR21" s="19"/>
      <c r="FS21" s="19"/>
      <c r="FT21" s="19"/>
      <c r="FU21" s="19"/>
      <c r="FV21" s="19"/>
      <c r="FW21" s="19"/>
      <c r="FX21" s="19"/>
      <c r="FY21" s="19"/>
      <c r="FZ21" s="19"/>
      <c r="GA21" s="19"/>
      <c r="GB21" s="19"/>
      <c r="GC21" s="19"/>
      <c r="GD21" s="19"/>
      <c r="GE21" s="19"/>
      <c r="GF21" s="19"/>
      <c r="GG21" s="19"/>
      <c r="GH21" s="19"/>
      <c r="GI21" s="19"/>
      <c r="GJ21" s="19"/>
      <c r="GK21" s="19"/>
      <c r="GL21" s="19"/>
      <c r="GM21" s="19"/>
      <c r="GN21" s="19"/>
      <c r="GO21" s="19"/>
      <c r="GP21" s="19"/>
      <c r="GQ21" s="19"/>
      <c r="GR21" s="19"/>
      <c r="GS21" s="19"/>
      <c r="GT21" s="19"/>
      <c r="GU21" s="19"/>
      <c r="GV21" s="19"/>
      <c r="GW21" s="19"/>
      <c r="GX21" s="19"/>
      <c r="GY21" s="19"/>
      <c r="GZ21" s="19"/>
      <c r="HA21" s="19"/>
      <c r="HB21" s="19"/>
      <c r="HC21" s="19"/>
      <c r="HD21" s="19"/>
      <c r="HE21" s="19"/>
      <c r="HF21" s="19"/>
      <c r="HG21" s="19"/>
      <c r="HH21" s="19"/>
      <c r="HI21" s="19"/>
      <c r="HJ21" s="19"/>
      <c r="HK21" s="19"/>
      <c r="HL21" s="19"/>
      <c r="HM21" s="19"/>
      <c r="HN21" s="19"/>
      <c r="HO21" s="19"/>
      <c r="HP21" s="19"/>
      <c r="HQ21" s="19"/>
      <c r="HR21" s="19"/>
      <c r="HS21" s="19"/>
      <c r="HT21" s="19"/>
      <c r="HU21" s="19"/>
      <c r="HV21" s="19"/>
      <c r="HW21" s="19"/>
      <c r="HX21" s="19"/>
      <c r="HY21" s="19"/>
      <c r="HZ21" s="19"/>
      <c r="IA21" s="19"/>
      <c r="IB21" s="19"/>
      <c r="IC21" s="19"/>
      <c r="ID21" s="19"/>
      <c r="IE21" s="19"/>
      <c r="IF21" s="19"/>
      <c r="IG21" s="19"/>
      <c r="IH21" s="19"/>
      <c r="II21" s="19"/>
      <c r="IJ21" s="19"/>
      <c r="IK21" s="19"/>
      <c r="IL21" s="19"/>
      <c r="IM21" s="19"/>
      <c r="IN21" s="19"/>
      <c r="IO21" s="19"/>
      <c r="IP21" s="19"/>
      <c r="IQ21" s="19"/>
      <c r="IR21" s="19"/>
      <c r="IS21" s="19"/>
      <c r="IT21" s="19"/>
      <c r="IU21" s="19"/>
      <c r="IV21" s="19"/>
      <c r="IW21" s="19"/>
      <c r="IX21" s="19"/>
      <c r="IY21" s="19"/>
      <c r="IZ21" s="19"/>
      <c r="JA21" s="19"/>
      <c r="JB21" s="19"/>
      <c r="JC21" s="19"/>
      <c r="JD21" s="19"/>
      <c r="JE21" s="19"/>
      <c r="JF21" s="19"/>
      <c r="JG21" s="19"/>
      <c r="JH21" s="19"/>
      <c r="JI21" s="19"/>
      <c r="JJ21" s="19"/>
      <c r="JK21" s="19"/>
      <c r="JL21" s="19"/>
      <c r="JM21" s="19"/>
      <c r="JN21" s="19"/>
      <c r="JO21" s="19"/>
      <c r="JP21" s="19"/>
      <c r="JQ21" s="19"/>
      <c r="JR21" s="19"/>
      <c r="JS21" s="19"/>
      <c r="JT21" s="19"/>
      <c r="JU21" s="19"/>
      <c r="JV21" s="19"/>
      <c r="JW21" s="19"/>
      <c r="JX21" s="19"/>
      <c r="JY21" s="19"/>
      <c r="JZ21" s="19"/>
      <c r="KA21" s="19"/>
      <c r="KB21" s="19"/>
      <c r="KC21" s="19"/>
      <c r="KD21" s="19"/>
      <c r="KE21" s="19"/>
      <c r="KF21" s="19"/>
      <c r="KG21" s="19"/>
      <c r="KH21" s="19"/>
      <c r="KI21" s="19"/>
      <c r="KJ21" s="19"/>
      <c r="KK21" s="19"/>
      <c r="KL21" s="19"/>
      <c r="KM21" s="19"/>
      <c r="KN21" s="19"/>
      <c r="KO21" s="19"/>
      <c r="KP21" s="19"/>
      <c r="KQ21" s="19"/>
      <c r="KR21" s="19"/>
      <c r="KS21" s="19"/>
      <c r="KT21" s="19"/>
      <c r="KU21" s="19"/>
      <c r="KV21" s="19"/>
      <c r="KW21" s="19"/>
      <c r="KX21" s="19"/>
      <c r="KY21" s="19"/>
      <c r="KZ21" s="19"/>
      <c r="LA21" s="19"/>
      <c r="LB21" s="19"/>
      <c r="LC21" s="19"/>
      <c r="LD21" s="19"/>
      <c r="LE21" s="19"/>
      <c r="LF21" s="19"/>
      <c r="LG21" s="19"/>
      <c r="LH21" s="19"/>
      <c r="LI21" s="19"/>
      <c r="LJ21" s="19"/>
      <c r="LK21" s="19"/>
      <c r="LL21" s="19"/>
      <c r="LM21" s="19"/>
      <c r="LN21" s="19"/>
      <c r="LO21" s="19"/>
      <c r="LP21" s="19"/>
      <c r="LQ21" s="19"/>
      <c r="LR21" s="19"/>
      <c r="LS21" s="19"/>
      <c r="LT21" s="19"/>
      <c r="LU21" s="19"/>
      <c r="LV21" s="19"/>
      <c r="LW21" s="19"/>
      <c r="LX21" s="19"/>
      <c r="LY21" s="19"/>
      <c r="LZ21" s="19"/>
      <c r="MA21" s="19"/>
      <c r="MB21" s="19"/>
      <c r="MC21" s="19"/>
      <c r="MD21" s="19"/>
      <c r="ME21" s="19"/>
      <c r="MF21" s="19"/>
      <c r="MG21" s="19"/>
      <c r="MH21" s="19"/>
      <c r="MI21" s="19"/>
      <c r="MJ21" s="19"/>
      <c r="MK21" s="19"/>
      <c r="ML21" s="19"/>
      <c r="MM21" s="19"/>
      <c r="MN21" s="19"/>
      <c r="MO21" s="19"/>
      <c r="MP21" s="19"/>
      <c r="MQ21" s="19"/>
      <c r="MR21" s="19"/>
      <c r="MS21" s="19"/>
      <c r="MT21" s="19"/>
      <c r="MU21" s="19"/>
      <c r="MV21" s="19"/>
      <c r="MW21" s="19"/>
      <c r="MX21" s="19"/>
      <c r="MY21" s="19"/>
      <c r="MZ21" s="19"/>
      <c r="NA21" s="19"/>
      <c r="NB21" s="19"/>
      <c r="NC21" s="19"/>
      <c r="ND21" s="19"/>
      <c r="NE21" s="19"/>
      <c r="NF21" s="19"/>
      <c r="NG21" s="19"/>
      <c r="NH21" s="19"/>
      <c r="NI21" s="19"/>
      <c r="NJ21" s="19"/>
      <c r="NK21" s="19"/>
      <c r="NL21" s="19"/>
      <c r="NM21" s="19"/>
      <c r="NN21" s="19"/>
      <c r="NO21" s="19"/>
      <c r="NP21" s="19"/>
      <c r="NQ21" s="19"/>
      <c r="NR21" s="19"/>
      <c r="NS21" s="19"/>
      <c r="NT21" s="19"/>
      <c r="NU21" s="19"/>
      <c r="NV21" s="19"/>
      <c r="NW21" s="19"/>
      <c r="NX21" s="19"/>
      <c r="NY21" s="19"/>
      <c r="NZ21" s="19"/>
      <c r="OA21" s="19"/>
      <c r="OB21" s="19"/>
      <c r="OC21" s="19"/>
      <c r="OD21" s="19"/>
      <c r="OE21" s="19"/>
      <c r="OF21" s="19"/>
      <c r="OG21" s="19"/>
      <c r="OH21" s="19"/>
      <c r="OI21" s="19"/>
      <c r="OJ21" s="19"/>
      <c r="OK21" s="19"/>
      <c r="OL21" s="19"/>
      <c r="OM21" s="19"/>
      <c r="ON21" s="19"/>
      <c r="OO21" s="19"/>
      <c r="OP21" s="19"/>
      <c r="OQ21" s="19"/>
      <c r="OR21" s="19"/>
      <c r="OS21" s="19"/>
      <c r="OT21" s="19"/>
      <c r="OU21" s="19"/>
      <c r="OV21" s="19"/>
      <c r="OW21" s="19"/>
      <c r="OX21" s="19"/>
      <c r="OY21" s="19"/>
      <c r="OZ21" s="19"/>
      <c r="PA21" s="19"/>
      <c r="PB21" s="19"/>
      <c r="PC21" s="19"/>
      <c r="PD21" s="19"/>
      <c r="PE21" s="19"/>
      <c r="PF21" s="19"/>
      <c r="PG21" s="19"/>
      <c r="PH21" s="19"/>
      <c r="PI21" s="19"/>
      <c r="PJ21" s="19"/>
      <c r="PK21" s="19"/>
      <c r="PL21" s="19"/>
      <c r="PM21" s="19"/>
      <c r="PN21" s="19"/>
      <c r="PO21" s="19"/>
      <c r="PP21" s="19"/>
      <c r="PQ21" s="19"/>
      <c r="PR21" s="19"/>
      <c r="PS21" s="19"/>
      <c r="PT21" s="19"/>
      <c r="PU21" s="19"/>
      <c r="PV21" s="19"/>
      <c r="PW21" s="19"/>
      <c r="PX21" s="19"/>
      <c r="PY21" s="19"/>
      <c r="PZ21" s="19"/>
      <c r="QA21" s="19"/>
      <c r="QB21" s="19"/>
      <c r="QC21" s="19"/>
      <c r="QD21" s="19"/>
    </row>
    <row r="22" spans="1:446" s="29" customFormat="1" ht="57.6" x14ac:dyDescent="0.3">
      <c r="A22" s="29" t="s">
        <v>26</v>
      </c>
      <c r="B22" s="47">
        <v>542</v>
      </c>
      <c r="C22" s="20" t="s">
        <v>53</v>
      </c>
      <c r="D22" s="18" t="s">
        <v>107</v>
      </c>
      <c r="E22" s="49" t="s">
        <v>214</v>
      </c>
      <c r="F22" s="49">
        <v>3</v>
      </c>
      <c r="G22" s="49" t="s">
        <v>31</v>
      </c>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c r="CB22" s="19"/>
      <c r="CC22" s="19"/>
      <c r="CD22" s="19"/>
      <c r="CE22" s="19"/>
      <c r="CF22" s="19"/>
      <c r="CG22" s="19"/>
      <c r="CH22" s="19"/>
      <c r="CI22" s="19"/>
      <c r="CJ22" s="19"/>
      <c r="CK22" s="19"/>
      <c r="CL22" s="19"/>
      <c r="CM22" s="19"/>
      <c r="CN22" s="19"/>
      <c r="CO22" s="19"/>
      <c r="CP22" s="19"/>
      <c r="CQ22" s="19"/>
      <c r="CR22" s="19"/>
      <c r="CS22" s="19"/>
      <c r="CT22" s="19"/>
      <c r="CU22" s="19"/>
      <c r="CV22" s="19"/>
      <c r="CW22" s="19"/>
      <c r="CX22" s="19"/>
      <c r="CY22" s="19"/>
      <c r="CZ22" s="19"/>
      <c r="DA22" s="19"/>
      <c r="DB22" s="19"/>
      <c r="DC22" s="19"/>
      <c r="DD22" s="19"/>
      <c r="DE22" s="19"/>
      <c r="DF22" s="19"/>
      <c r="DG22" s="19"/>
      <c r="DH22" s="19"/>
      <c r="DI22" s="19"/>
      <c r="DJ22" s="19"/>
      <c r="DK22" s="19"/>
      <c r="DL22" s="19"/>
      <c r="DM22" s="19"/>
      <c r="DN22" s="19"/>
      <c r="DO22" s="19"/>
      <c r="DP22" s="19"/>
      <c r="DQ22" s="19"/>
      <c r="DR22" s="19"/>
      <c r="DS22" s="19"/>
      <c r="DT22" s="19"/>
      <c r="DU22" s="19"/>
      <c r="DV22" s="19"/>
      <c r="DW22" s="19"/>
      <c r="DX22" s="19"/>
      <c r="DY22" s="19"/>
      <c r="DZ22" s="19"/>
      <c r="EA22" s="19"/>
      <c r="EB22" s="19"/>
      <c r="EC22" s="19"/>
      <c r="ED22" s="19"/>
      <c r="EE22" s="19"/>
      <c r="EF22" s="19"/>
      <c r="EG22" s="19"/>
      <c r="EH22" s="19"/>
      <c r="EI22" s="19"/>
      <c r="EJ22" s="19"/>
      <c r="EK22" s="19"/>
      <c r="EL22" s="19"/>
      <c r="EM22" s="19"/>
      <c r="EN22" s="19"/>
      <c r="EO22" s="19"/>
      <c r="EP22" s="19"/>
      <c r="EQ22" s="19"/>
      <c r="ER22" s="19"/>
      <c r="ES22" s="19"/>
      <c r="ET22" s="19"/>
      <c r="EU22" s="19"/>
      <c r="EV22" s="19"/>
      <c r="EW22" s="19"/>
      <c r="EX22" s="19"/>
      <c r="EY22" s="19"/>
      <c r="EZ22" s="19"/>
      <c r="FA22" s="19"/>
      <c r="FB22" s="19"/>
      <c r="FC22" s="19"/>
      <c r="FD22" s="19"/>
      <c r="FE22" s="19"/>
      <c r="FF22" s="19"/>
      <c r="FG22" s="19"/>
      <c r="FH22" s="19"/>
      <c r="FI22" s="19"/>
      <c r="FJ22" s="19"/>
      <c r="FK22" s="19"/>
      <c r="FL22" s="19"/>
      <c r="FM22" s="19"/>
      <c r="FN22" s="19"/>
      <c r="FO22" s="19"/>
      <c r="FP22" s="19"/>
      <c r="FQ22" s="19"/>
      <c r="FR22" s="19"/>
      <c r="FS22" s="19"/>
      <c r="FT22" s="19"/>
      <c r="FU22" s="19"/>
      <c r="FV22" s="19"/>
      <c r="FW22" s="19"/>
      <c r="FX22" s="19"/>
      <c r="FY22" s="19"/>
      <c r="FZ22" s="19"/>
      <c r="GA22" s="19"/>
      <c r="GB22" s="19"/>
      <c r="GC22" s="19"/>
      <c r="GD22" s="19"/>
      <c r="GE22" s="19"/>
      <c r="GF22" s="19"/>
      <c r="GG22" s="19"/>
      <c r="GH22" s="19"/>
      <c r="GI22" s="19"/>
      <c r="GJ22" s="19"/>
      <c r="GK22" s="19"/>
      <c r="GL22" s="19"/>
      <c r="GM22" s="19"/>
      <c r="GN22" s="19"/>
      <c r="GO22" s="19"/>
      <c r="GP22" s="19"/>
      <c r="GQ22" s="19"/>
      <c r="GR22" s="19"/>
      <c r="GS22" s="19"/>
      <c r="GT22" s="19"/>
      <c r="GU22" s="19"/>
      <c r="GV22" s="19"/>
      <c r="GW22" s="19"/>
      <c r="GX22" s="19"/>
      <c r="GY22" s="19"/>
      <c r="GZ22" s="19"/>
      <c r="HA22" s="19"/>
      <c r="HB22" s="19"/>
      <c r="HC22" s="19"/>
      <c r="HD22" s="19"/>
      <c r="HE22" s="19"/>
      <c r="HF22" s="19"/>
      <c r="HG22" s="19"/>
      <c r="HH22" s="19"/>
      <c r="HI22" s="19"/>
      <c r="HJ22" s="19"/>
      <c r="HK22" s="19"/>
      <c r="HL22" s="19"/>
      <c r="HM22" s="19"/>
      <c r="HN22" s="19"/>
      <c r="HO22" s="19"/>
      <c r="HP22" s="19"/>
      <c r="HQ22" s="19"/>
      <c r="HR22" s="19"/>
      <c r="HS22" s="19"/>
      <c r="HT22" s="19"/>
      <c r="HU22" s="19"/>
      <c r="HV22" s="19"/>
      <c r="HW22" s="19"/>
      <c r="HX22" s="19"/>
      <c r="HY22" s="19"/>
      <c r="HZ22" s="19"/>
      <c r="IA22" s="19"/>
      <c r="IB22" s="19"/>
      <c r="IC22" s="19"/>
      <c r="ID22" s="19"/>
      <c r="IE22" s="19"/>
      <c r="IF22" s="19"/>
      <c r="IG22" s="19"/>
      <c r="IH22" s="19"/>
      <c r="II22" s="19"/>
      <c r="IJ22" s="19"/>
      <c r="IK22" s="19"/>
      <c r="IL22" s="19"/>
      <c r="IM22" s="19"/>
      <c r="IN22" s="19"/>
      <c r="IO22" s="19"/>
      <c r="IP22" s="19"/>
      <c r="IQ22" s="19"/>
      <c r="IR22" s="19"/>
      <c r="IS22" s="19"/>
      <c r="IT22" s="19"/>
      <c r="IU22" s="19"/>
      <c r="IV22" s="19"/>
      <c r="IW22" s="19"/>
      <c r="IX22" s="19"/>
      <c r="IY22" s="19"/>
      <c r="IZ22" s="19"/>
      <c r="JA22" s="19"/>
      <c r="JB22" s="19"/>
      <c r="JC22" s="19"/>
      <c r="JD22" s="19"/>
      <c r="JE22" s="19"/>
      <c r="JF22" s="19"/>
      <c r="JG22" s="19"/>
      <c r="JH22" s="19"/>
      <c r="JI22" s="19"/>
      <c r="JJ22" s="19"/>
      <c r="JK22" s="19"/>
      <c r="JL22" s="19"/>
      <c r="JM22" s="19"/>
      <c r="JN22" s="19"/>
      <c r="JO22" s="19"/>
      <c r="JP22" s="19"/>
      <c r="JQ22" s="19"/>
      <c r="JR22" s="19"/>
      <c r="JS22" s="19"/>
      <c r="JT22" s="19"/>
      <c r="JU22" s="19"/>
      <c r="JV22" s="19"/>
      <c r="JW22" s="19"/>
      <c r="JX22" s="19"/>
      <c r="JY22" s="19"/>
      <c r="JZ22" s="19"/>
      <c r="KA22" s="19"/>
      <c r="KB22" s="19"/>
      <c r="KC22" s="19"/>
      <c r="KD22" s="19"/>
      <c r="KE22" s="19"/>
      <c r="KF22" s="19"/>
      <c r="KG22" s="19"/>
      <c r="KH22" s="19"/>
      <c r="KI22" s="19"/>
      <c r="KJ22" s="19"/>
      <c r="KK22" s="19"/>
      <c r="KL22" s="19"/>
      <c r="KM22" s="19"/>
      <c r="KN22" s="19"/>
      <c r="KO22" s="19"/>
      <c r="KP22" s="19"/>
      <c r="KQ22" s="19"/>
      <c r="KR22" s="19"/>
      <c r="KS22" s="19"/>
      <c r="KT22" s="19"/>
      <c r="KU22" s="19"/>
      <c r="KV22" s="19"/>
      <c r="KW22" s="19"/>
      <c r="KX22" s="19"/>
      <c r="KY22" s="19"/>
      <c r="KZ22" s="19"/>
      <c r="LA22" s="19"/>
      <c r="LB22" s="19"/>
      <c r="LC22" s="19"/>
      <c r="LD22" s="19"/>
      <c r="LE22" s="19"/>
      <c r="LF22" s="19"/>
      <c r="LG22" s="19"/>
      <c r="LH22" s="19"/>
      <c r="LI22" s="19"/>
      <c r="LJ22" s="19"/>
      <c r="LK22" s="19"/>
      <c r="LL22" s="19"/>
      <c r="LM22" s="19"/>
      <c r="LN22" s="19"/>
      <c r="LO22" s="19"/>
      <c r="LP22" s="19"/>
      <c r="LQ22" s="19"/>
      <c r="LR22" s="19"/>
      <c r="LS22" s="19"/>
      <c r="LT22" s="19"/>
      <c r="LU22" s="19"/>
      <c r="LV22" s="19"/>
      <c r="LW22" s="19"/>
      <c r="LX22" s="19"/>
      <c r="LY22" s="19"/>
      <c r="LZ22" s="19"/>
      <c r="MA22" s="19"/>
      <c r="MB22" s="19"/>
      <c r="MC22" s="19"/>
      <c r="MD22" s="19"/>
      <c r="ME22" s="19"/>
      <c r="MF22" s="19"/>
      <c r="MG22" s="19"/>
      <c r="MH22" s="19"/>
      <c r="MI22" s="19"/>
      <c r="MJ22" s="19"/>
      <c r="MK22" s="19"/>
      <c r="ML22" s="19"/>
      <c r="MM22" s="19"/>
      <c r="MN22" s="19"/>
      <c r="MO22" s="19"/>
      <c r="MP22" s="19"/>
      <c r="MQ22" s="19"/>
      <c r="MR22" s="19"/>
      <c r="MS22" s="19"/>
      <c r="MT22" s="19"/>
      <c r="MU22" s="19"/>
      <c r="MV22" s="19"/>
      <c r="MW22" s="19"/>
      <c r="MX22" s="19"/>
      <c r="MY22" s="19"/>
      <c r="MZ22" s="19"/>
      <c r="NA22" s="19"/>
      <c r="NB22" s="19"/>
      <c r="NC22" s="19"/>
      <c r="ND22" s="19"/>
      <c r="NE22" s="19"/>
      <c r="NF22" s="19"/>
      <c r="NG22" s="19"/>
      <c r="NH22" s="19"/>
      <c r="NI22" s="19"/>
      <c r="NJ22" s="19"/>
      <c r="NK22" s="19"/>
      <c r="NL22" s="19"/>
      <c r="NM22" s="19"/>
      <c r="NN22" s="19"/>
      <c r="NO22" s="19"/>
      <c r="NP22" s="19"/>
      <c r="NQ22" s="19"/>
      <c r="NR22" s="19"/>
      <c r="NS22" s="19"/>
      <c r="NT22" s="19"/>
      <c r="NU22" s="19"/>
      <c r="NV22" s="19"/>
      <c r="NW22" s="19"/>
      <c r="NX22" s="19"/>
      <c r="NY22" s="19"/>
      <c r="NZ22" s="19"/>
      <c r="OA22" s="19"/>
      <c r="OB22" s="19"/>
      <c r="OC22" s="19"/>
      <c r="OD22" s="19"/>
      <c r="OE22" s="19"/>
      <c r="OF22" s="19"/>
      <c r="OG22" s="19"/>
      <c r="OH22" s="19"/>
      <c r="OI22" s="19"/>
      <c r="OJ22" s="19"/>
      <c r="OK22" s="19"/>
      <c r="OL22" s="19"/>
      <c r="OM22" s="19"/>
      <c r="ON22" s="19"/>
      <c r="OO22" s="19"/>
      <c r="OP22" s="19"/>
      <c r="OQ22" s="19"/>
      <c r="OR22" s="19"/>
      <c r="OS22" s="19"/>
      <c r="OT22" s="19"/>
      <c r="OU22" s="19"/>
      <c r="OV22" s="19"/>
      <c r="OW22" s="19"/>
      <c r="OX22" s="19"/>
      <c r="OY22" s="19"/>
      <c r="OZ22" s="19"/>
      <c r="PA22" s="19"/>
      <c r="PB22" s="19"/>
      <c r="PC22" s="19"/>
      <c r="PD22" s="19"/>
      <c r="PE22" s="19"/>
      <c r="PF22" s="19"/>
      <c r="PG22" s="19"/>
      <c r="PH22" s="19"/>
      <c r="PI22" s="19"/>
      <c r="PJ22" s="19"/>
      <c r="PK22" s="19"/>
      <c r="PL22" s="19"/>
      <c r="PM22" s="19"/>
      <c r="PN22" s="19"/>
      <c r="PO22" s="19"/>
      <c r="PP22" s="19"/>
      <c r="PQ22" s="19"/>
      <c r="PR22" s="19"/>
      <c r="PS22" s="19"/>
      <c r="PT22" s="19"/>
      <c r="PU22" s="19"/>
      <c r="PV22" s="19"/>
      <c r="PW22" s="19"/>
      <c r="PX22" s="19"/>
      <c r="PY22" s="19"/>
      <c r="PZ22" s="19"/>
      <c r="QA22" s="19"/>
      <c r="QB22" s="19"/>
      <c r="QC22" s="19"/>
      <c r="QD22" s="19"/>
    </row>
    <row r="23" spans="1:446" s="29" customFormat="1" ht="57.6" x14ac:dyDescent="0.3">
      <c r="A23" s="29" t="s">
        <v>26</v>
      </c>
      <c r="B23" s="47">
        <v>540</v>
      </c>
      <c r="C23" s="20" t="s">
        <v>54</v>
      </c>
      <c r="D23" s="18" t="s">
        <v>108</v>
      </c>
      <c r="E23" s="49" t="s">
        <v>214</v>
      </c>
      <c r="F23" s="49">
        <v>3</v>
      </c>
      <c r="G23" s="49" t="s">
        <v>31</v>
      </c>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19"/>
      <c r="BY23" s="19"/>
      <c r="BZ23" s="19"/>
      <c r="CA23" s="19"/>
      <c r="CB23" s="19"/>
      <c r="CC23" s="19"/>
      <c r="CD23" s="19"/>
      <c r="CE23" s="19"/>
      <c r="CF23" s="19"/>
      <c r="CG23" s="19"/>
      <c r="CH23" s="19"/>
      <c r="CI23" s="19"/>
      <c r="CJ23" s="19"/>
      <c r="CK23" s="19"/>
      <c r="CL23" s="19"/>
      <c r="CM23" s="19"/>
      <c r="CN23" s="19"/>
      <c r="CO23" s="19"/>
      <c r="CP23" s="19"/>
      <c r="CQ23" s="19"/>
      <c r="CR23" s="19"/>
      <c r="CS23" s="19"/>
      <c r="CT23" s="1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19"/>
      <c r="DW23" s="19"/>
      <c r="DX23" s="19"/>
      <c r="DY23" s="19"/>
      <c r="DZ23" s="19"/>
      <c r="EA23" s="19"/>
      <c r="EB23" s="19"/>
      <c r="EC23" s="19"/>
      <c r="ED23" s="19"/>
      <c r="EE23" s="19"/>
      <c r="EF23" s="19"/>
      <c r="EG23" s="19"/>
      <c r="EH23" s="19"/>
      <c r="EI23" s="19"/>
      <c r="EJ23" s="19"/>
      <c r="EK23" s="19"/>
      <c r="EL23" s="19"/>
      <c r="EM23" s="19"/>
      <c r="EN23" s="19"/>
      <c r="EO23" s="19"/>
      <c r="EP23" s="19"/>
      <c r="EQ23" s="19"/>
      <c r="ER23" s="19"/>
      <c r="ES23" s="19"/>
      <c r="ET23" s="19"/>
      <c r="EU23" s="19"/>
      <c r="EV23" s="19"/>
      <c r="EW23" s="19"/>
      <c r="EX23" s="19"/>
      <c r="EY23" s="19"/>
      <c r="EZ23" s="19"/>
      <c r="FA23" s="19"/>
      <c r="FB23" s="19"/>
      <c r="FC23" s="19"/>
      <c r="FD23" s="19"/>
      <c r="FE23" s="19"/>
      <c r="FF23" s="19"/>
      <c r="FG23" s="19"/>
      <c r="FH23" s="19"/>
      <c r="FI23" s="19"/>
      <c r="FJ23" s="19"/>
      <c r="FK23" s="19"/>
      <c r="FL23" s="19"/>
      <c r="FM23" s="19"/>
      <c r="FN23" s="19"/>
      <c r="FO23" s="19"/>
      <c r="FP23" s="19"/>
      <c r="FQ23" s="19"/>
      <c r="FR23" s="19"/>
      <c r="FS23" s="19"/>
      <c r="FT23" s="19"/>
      <c r="FU23" s="19"/>
      <c r="FV23" s="19"/>
      <c r="FW23" s="19"/>
      <c r="FX23" s="19"/>
      <c r="FY23" s="19"/>
      <c r="FZ23" s="19"/>
      <c r="GA23" s="19"/>
      <c r="GB23" s="19"/>
      <c r="GC23" s="19"/>
      <c r="GD23" s="19"/>
      <c r="GE23" s="19"/>
      <c r="GF23" s="19"/>
      <c r="GG23" s="19"/>
      <c r="GH23" s="19"/>
      <c r="GI23" s="19"/>
      <c r="GJ23" s="19"/>
      <c r="GK23" s="19"/>
      <c r="GL23" s="19"/>
      <c r="GM23" s="19"/>
      <c r="GN23" s="19"/>
      <c r="GO23" s="19"/>
      <c r="GP23" s="19"/>
      <c r="GQ23" s="19"/>
      <c r="GR23" s="19"/>
      <c r="GS23" s="19"/>
      <c r="GT23" s="19"/>
      <c r="GU23" s="19"/>
      <c r="GV23" s="19"/>
      <c r="GW23" s="19"/>
      <c r="GX23" s="19"/>
      <c r="GY23" s="19"/>
      <c r="GZ23" s="19"/>
      <c r="HA23" s="19"/>
      <c r="HB23" s="19"/>
      <c r="HC23" s="19"/>
      <c r="HD23" s="19"/>
      <c r="HE23" s="19"/>
      <c r="HF23" s="19"/>
      <c r="HG23" s="19"/>
      <c r="HH23" s="19"/>
      <c r="HI23" s="19"/>
      <c r="HJ23" s="19"/>
      <c r="HK23" s="19"/>
      <c r="HL23" s="19"/>
      <c r="HM23" s="19"/>
      <c r="HN23" s="19"/>
      <c r="HO23" s="19"/>
      <c r="HP23" s="19"/>
      <c r="HQ23" s="19"/>
      <c r="HR23" s="19"/>
      <c r="HS23" s="19"/>
      <c r="HT23" s="19"/>
      <c r="HU23" s="19"/>
      <c r="HV23" s="19"/>
      <c r="HW23" s="19"/>
      <c r="HX23" s="19"/>
      <c r="HY23" s="19"/>
      <c r="HZ23" s="19"/>
      <c r="IA23" s="19"/>
      <c r="IB23" s="19"/>
      <c r="IC23" s="19"/>
      <c r="ID23" s="19"/>
      <c r="IE23" s="19"/>
      <c r="IF23" s="19"/>
      <c r="IG23" s="19"/>
      <c r="IH23" s="19"/>
      <c r="II23" s="19"/>
      <c r="IJ23" s="19"/>
      <c r="IK23" s="19"/>
      <c r="IL23" s="19"/>
      <c r="IM23" s="19"/>
      <c r="IN23" s="19"/>
      <c r="IO23" s="19"/>
      <c r="IP23" s="19"/>
      <c r="IQ23" s="19"/>
      <c r="IR23" s="19"/>
      <c r="IS23" s="19"/>
      <c r="IT23" s="19"/>
      <c r="IU23" s="19"/>
      <c r="IV23" s="19"/>
      <c r="IW23" s="19"/>
      <c r="IX23" s="19"/>
      <c r="IY23" s="19"/>
      <c r="IZ23" s="19"/>
      <c r="JA23" s="19"/>
      <c r="JB23" s="19"/>
      <c r="JC23" s="19"/>
      <c r="JD23" s="19"/>
      <c r="JE23" s="19"/>
      <c r="JF23" s="19"/>
      <c r="JG23" s="19"/>
      <c r="JH23" s="19"/>
      <c r="JI23" s="19"/>
      <c r="JJ23" s="19"/>
      <c r="JK23" s="19"/>
      <c r="JL23" s="19"/>
      <c r="JM23" s="19"/>
      <c r="JN23" s="19"/>
      <c r="JO23" s="19"/>
      <c r="JP23" s="19"/>
      <c r="JQ23" s="19"/>
      <c r="JR23" s="19"/>
      <c r="JS23" s="19"/>
      <c r="JT23" s="19"/>
      <c r="JU23" s="19"/>
      <c r="JV23" s="19"/>
      <c r="JW23" s="19"/>
      <c r="JX23" s="19"/>
      <c r="JY23" s="19"/>
      <c r="JZ23" s="19"/>
      <c r="KA23" s="19"/>
      <c r="KB23" s="19"/>
      <c r="KC23" s="19"/>
      <c r="KD23" s="19"/>
      <c r="KE23" s="19"/>
      <c r="KF23" s="19"/>
      <c r="KG23" s="19"/>
      <c r="KH23" s="19"/>
      <c r="KI23" s="19"/>
      <c r="KJ23" s="19"/>
      <c r="KK23" s="19"/>
      <c r="KL23" s="19"/>
      <c r="KM23" s="19"/>
      <c r="KN23" s="19"/>
      <c r="KO23" s="19"/>
      <c r="KP23" s="19"/>
      <c r="KQ23" s="19"/>
      <c r="KR23" s="19"/>
      <c r="KS23" s="19"/>
      <c r="KT23" s="19"/>
      <c r="KU23" s="19"/>
      <c r="KV23" s="19"/>
      <c r="KW23" s="19"/>
      <c r="KX23" s="19"/>
      <c r="KY23" s="19"/>
      <c r="KZ23" s="19"/>
      <c r="LA23" s="19"/>
      <c r="LB23" s="19"/>
      <c r="LC23" s="19"/>
      <c r="LD23" s="19"/>
      <c r="LE23" s="19"/>
      <c r="LF23" s="19"/>
      <c r="LG23" s="19"/>
      <c r="LH23" s="19"/>
      <c r="LI23" s="19"/>
      <c r="LJ23" s="19"/>
      <c r="LK23" s="19"/>
      <c r="LL23" s="19"/>
      <c r="LM23" s="19"/>
      <c r="LN23" s="19"/>
      <c r="LO23" s="19"/>
      <c r="LP23" s="19"/>
      <c r="LQ23" s="19"/>
      <c r="LR23" s="19"/>
      <c r="LS23" s="19"/>
      <c r="LT23" s="19"/>
      <c r="LU23" s="19"/>
      <c r="LV23" s="19"/>
      <c r="LW23" s="19"/>
      <c r="LX23" s="19"/>
      <c r="LY23" s="19"/>
      <c r="LZ23" s="19"/>
      <c r="MA23" s="19"/>
      <c r="MB23" s="19"/>
      <c r="MC23" s="19"/>
      <c r="MD23" s="19"/>
      <c r="ME23" s="19"/>
      <c r="MF23" s="19"/>
      <c r="MG23" s="19"/>
      <c r="MH23" s="19"/>
      <c r="MI23" s="19"/>
      <c r="MJ23" s="19"/>
      <c r="MK23" s="19"/>
      <c r="ML23" s="19"/>
      <c r="MM23" s="19"/>
      <c r="MN23" s="19"/>
      <c r="MO23" s="19"/>
      <c r="MP23" s="19"/>
      <c r="MQ23" s="19"/>
      <c r="MR23" s="19"/>
      <c r="MS23" s="19"/>
      <c r="MT23" s="19"/>
      <c r="MU23" s="19"/>
      <c r="MV23" s="19"/>
      <c r="MW23" s="19"/>
      <c r="MX23" s="19"/>
      <c r="MY23" s="19"/>
      <c r="MZ23" s="19"/>
      <c r="NA23" s="19"/>
      <c r="NB23" s="19"/>
      <c r="NC23" s="19"/>
      <c r="ND23" s="19"/>
      <c r="NE23" s="19"/>
      <c r="NF23" s="19"/>
      <c r="NG23" s="19"/>
      <c r="NH23" s="19"/>
      <c r="NI23" s="19"/>
      <c r="NJ23" s="19"/>
      <c r="NK23" s="19"/>
      <c r="NL23" s="19"/>
      <c r="NM23" s="19"/>
      <c r="NN23" s="19"/>
      <c r="NO23" s="19"/>
      <c r="NP23" s="19"/>
      <c r="NQ23" s="19"/>
      <c r="NR23" s="19"/>
      <c r="NS23" s="19"/>
      <c r="NT23" s="19"/>
      <c r="NU23" s="19"/>
      <c r="NV23" s="19"/>
      <c r="NW23" s="19"/>
      <c r="NX23" s="19"/>
      <c r="NY23" s="19"/>
      <c r="NZ23" s="19"/>
      <c r="OA23" s="19"/>
      <c r="OB23" s="19"/>
      <c r="OC23" s="19"/>
      <c r="OD23" s="19"/>
      <c r="OE23" s="19"/>
      <c r="OF23" s="19"/>
      <c r="OG23" s="19"/>
      <c r="OH23" s="19"/>
      <c r="OI23" s="19"/>
      <c r="OJ23" s="19"/>
      <c r="OK23" s="19"/>
      <c r="OL23" s="19"/>
      <c r="OM23" s="19"/>
      <c r="ON23" s="19"/>
      <c r="OO23" s="19"/>
      <c r="OP23" s="19"/>
      <c r="OQ23" s="19"/>
      <c r="OR23" s="19"/>
      <c r="OS23" s="19"/>
      <c r="OT23" s="19"/>
      <c r="OU23" s="19"/>
      <c r="OV23" s="19"/>
      <c r="OW23" s="19"/>
      <c r="OX23" s="19"/>
      <c r="OY23" s="19"/>
      <c r="OZ23" s="19"/>
      <c r="PA23" s="19"/>
      <c r="PB23" s="19"/>
      <c r="PC23" s="19"/>
      <c r="PD23" s="19"/>
      <c r="PE23" s="19"/>
      <c r="PF23" s="19"/>
      <c r="PG23" s="19"/>
      <c r="PH23" s="19"/>
      <c r="PI23" s="19"/>
      <c r="PJ23" s="19"/>
      <c r="PK23" s="19"/>
      <c r="PL23" s="19"/>
      <c r="PM23" s="19"/>
      <c r="PN23" s="19"/>
      <c r="PO23" s="19"/>
      <c r="PP23" s="19"/>
      <c r="PQ23" s="19"/>
      <c r="PR23" s="19"/>
      <c r="PS23" s="19"/>
      <c r="PT23" s="19"/>
      <c r="PU23" s="19"/>
      <c r="PV23" s="19"/>
      <c r="PW23" s="19"/>
      <c r="PX23" s="19"/>
      <c r="PY23" s="19"/>
      <c r="PZ23" s="19"/>
      <c r="QA23" s="19"/>
      <c r="QB23" s="19"/>
      <c r="QC23" s="19"/>
      <c r="QD23" s="19"/>
    </row>
    <row r="24" spans="1:446" s="29" customFormat="1" ht="57.6" x14ac:dyDescent="0.3">
      <c r="A24" s="29" t="s">
        <v>26</v>
      </c>
      <c r="B24" s="47">
        <v>685</v>
      </c>
      <c r="C24" s="20" t="s">
        <v>55</v>
      </c>
      <c r="D24" s="18" t="s">
        <v>109</v>
      </c>
      <c r="E24" s="49" t="s">
        <v>214</v>
      </c>
      <c r="F24" s="49">
        <v>3</v>
      </c>
      <c r="G24" s="49" t="s">
        <v>31</v>
      </c>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c r="BR24" s="19"/>
      <c r="BS24" s="19"/>
      <c r="BT24" s="19"/>
      <c r="BU24" s="19"/>
      <c r="BV24" s="19"/>
      <c r="BW24" s="19"/>
      <c r="BX24" s="19"/>
      <c r="BY24" s="19"/>
      <c r="BZ24" s="19"/>
      <c r="CA24" s="19"/>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9"/>
      <c r="DA24" s="19"/>
      <c r="DB24" s="19"/>
      <c r="DC24" s="19"/>
      <c r="DD24" s="19"/>
      <c r="DE24" s="19"/>
      <c r="DF24" s="19"/>
      <c r="DG24" s="19"/>
      <c r="DH24" s="19"/>
      <c r="DI24" s="19"/>
      <c r="DJ24" s="19"/>
      <c r="DK24" s="19"/>
      <c r="DL24" s="19"/>
      <c r="DM24" s="19"/>
      <c r="DN24" s="19"/>
      <c r="DO24" s="19"/>
      <c r="DP24" s="19"/>
      <c r="DQ24" s="19"/>
      <c r="DR24" s="19"/>
      <c r="DS24" s="19"/>
      <c r="DT24" s="19"/>
      <c r="DU24" s="19"/>
      <c r="DV24" s="19"/>
      <c r="DW24" s="19"/>
      <c r="DX24" s="19"/>
      <c r="DY24" s="19"/>
      <c r="DZ24" s="19"/>
      <c r="EA24" s="19"/>
      <c r="EB24" s="19"/>
      <c r="EC24" s="19"/>
      <c r="ED24" s="19"/>
      <c r="EE24" s="19"/>
      <c r="EF24" s="19"/>
      <c r="EG24" s="19"/>
      <c r="EH24" s="19"/>
      <c r="EI24" s="19"/>
      <c r="EJ24" s="19"/>
      <c r="EK24" s="19"/>
      <c r="EL24" s="19"/>
      <c r="EM24" s="19"/>
      <c r="EN24" s="19"/>
      <c r="EO24" s="19"/>
      <c r="EP24" s="19"/>
      <c r="EQ24" s="19"/>
      <c r="ER24" s="19"/>
      <c r="ES24" s="19"/>
      <c r="ET24" s="19"/>
      <c r="EU24" s="19"/>
      <c r="EV24" s="19"/>
      <c r="EW24" s="19"/>
      <c r="EX24" s="19"/>
      <c r="EY24" s="19"/>
      <c r="EZ24" s="19"/>
      <c r="FA24" s="19"/>
      <c r="FB24" s="19"/>
      <c r="FC24" s="19"/>
      <c r="FD24" s="19"/>
      <c r="FE24" s="19"/>
      <c r="FF24" s="19"/>
      <c r="FG24" s="19"/>
      <c r="FH24" s="19"/>
      <c r="FI24" s="19"/>
      <c r="FJ24" s="19"/>
      <c r="FK24" s="19"/>
      <c r="FL24" s="19"/>
      <c r="FM24" s="19"/>
      <c r="FN24" s="19"/>
      <c r="FO24" s="19"/>
      <c r="FP24" s="19"/>
      <c r="FQ24" s="19"/>
      <c r="FR24" s="19"/>
      <c r="FS24" s="19"/>
      <c r="FT24" s="19"/>
      <c r="FU24" s="19"/>
      <c r="FV24" s="19"/>
      <c r="FW24" s="19"/>
      <c r="FX24" s="19"/>
      <c r="FY24" s="19"/>
      <c r="FZ24" s="19"/>
      <c r="GA24" s="19"/>
      <c r="GB24" s="19"/>
      <c r="GC24" s="19"/>
      <c r="GD24" s="19"/>
      <c r="GE24" s="19"/>
      <c r="GF24" s="19"/>
      <c r="GG24" s="19"/>
      <c r="GH24" s="19"/>
      <c r="GI24" s="19"/>
      <c r="GJ24" s="19"/>
      <c r="GK24" s="19"/>
      <c r="GL24" s="19"/>
      <c r="GM24" s="19"/>
      <c r="GN24" s="19"/>
      <c r="GO24" s="19"/>
      <c r="GP24" s="19"/>
      <c r="GQ24" s="19"/>
      <c r="GR24" s="19"/>
      <c r="GS24" s="19"/>
      <c r="GT24" s="19"/>
      <c r="GU24" s="19"/>
      <c r="GV24" s="19"/>
      <c r="GW24" s="19"/>
      <c r="GX24" s="19"/>
      <c r="GY24" s="19"/>
      <c r="GZ24" s="19"/>
      <c r="HA24" s="19"/>
      <c r="HB24" s="19"/>
      <c r="HC24" s="19"/>
      <c r="HD24" s="19"/>
      <c r="HE24" s="19"/>
      <c r="HF24" s="19"/>
      <c r="HG24" s="19"/>
      <c r="HH24" s="19"/>
      <c r="HI24" s="19"/>
      <c r="HJ24" s="19"/>
      <c r="HK24" s="19"/>
      <c r="HL24" s="19"/>
      <c r="HM24" s="19"/>
      <c r="HN24" s="19"/>
      <c r="HO24" s="19"/>
      <c r="HP24" s="19"/>
      <c r="HQ24" s="19"/>
      <c r="HR24" s="19"/>
      <c r="HS24" s="19"/>
      <c r="HT24" s="19"/>
      <c r="HU24" s="19"/>
      <c r="HV24" s="19"/>
      <c r="HW24" s="19"/>
      <c r="HX24" s="19"/>
      <c r="HY24" s="19"/>
      <c r="HZ24" s="19"/>
      <c r="IA24" s="19"/>
      <c r="IB24" s="19"/>
      <c r="IC24" s="19"/>
      <c r="ID24" s="19"/>
      <c r="IE24" s="19"/>
      <c r="IF24" s="19"/>
      <c r="IG24" s="19"/>
      <c r="IH24" s="19"/>
      <c r="II24" s="19"/>
      <c r="IJ24" s="19"/>
      <c r="IK24" s="19"/>
      <c r="IL24" s="19"/>
      <c r="IM24" s="19"/>
      <c r="IN24" s="19"/>
      <c r="IO24" s="19"/>
      <c r="IP24" s="19"/>
      <c r="IQ24" s="19"/>
      <c r="IR24" s="19"/>
      <c r="IS24" s="19"/>
      <c r="IT24" s="19"/>
      <c r="IU24" s="19"/>
      <c r="IV24" s="19"/>
      <c r="IW24" s="19"/>
      <c r="IX24" s="19"/>
      <c r="IY24" s="19"/>
      <c r="IZ24" s="19"/>
      <c r="JA24" s="19"/>
      <c r="JB24" s="19"/>
      <c r="JC24" s="19"/>
      <c r="JD24" s="19"/>
      <c r="JE24" s="19"/>
      <c r="JF24" s="19"/>
      <c r="JG24" s="19"/>
      <c r="JH24" s="19"/>
      <c r="JI24" s="19"/>
      <c r="JJ24" s="19"/>
      <c r="JK24" s="19"/>
      <c r="JL24" s="19"/>
      <c r="JM24" s="19"/>
      <c r="JN24" s="19"/>
      <c r="JO24" s="19"/>
      <c r="JP24" s="19"/>
      <c r="JQ24" s="19"/>
      <c r="JR24" s="19"/>
      <c r="JS24" s="19"/>
      <c r="JT24" s="19"/>
      <c r="JU24" s="19"/>
      <c r="JV24" s="19"/>
      <c r="JW24" s="19"/>
      <c r="JX24" s="19"/>
      <c r="JY24" s="19"/>
      <c r="JZ24" s="19"/>
      <c r="KA24" s="19"/>
      <c r="KB24" s="19"/>
      <c r="KC24" s="19"/>
      <c r="KD24" s="19"/>
      <c r="KE24" s="19"/>
      <c r="KF24" s="19"/>
      <c r="KG24" s="19"/>
      <c r="KH24" s="19"/>
      <c r="KI24" s="19"/>
      <c r="KJ24" s="19"/>
      <c r="KK24" s="19"/>
      <c r="KL24" s="19"/>
      <c r="KM24" s="19"/>
      <c r="KN24" s="19"/>
      <c r="KO24" s="19"/>
      <c r="KP24" s="19"/>
      <c r="KQ24" s="19"/>
      <c r="KR24" s="19"/>
      <c r="KS24" s="19"/>
      <c r="KT24" s="19"/>
      <c r="KU24" s="19"/>
      <c r="KV24" s="19"/>
      <c r="KW24" s="19"/>
      <c r="KX24" s="19"/>
      <c r="KY24" s="19"/>
      <c r="KZ24" s="19"/>
      <c r="LA24" s="19"/>
      <c r="LB24" s="19"/>
      <c r="LC24" s="19"/>
      <c r="LD24" s="19"/>
      <c r="LE24" s="19"/>
      <c r="LF24" s="19"/>
      <c r="LG24" s="19"/>
      <c r="LH24" s="19"/>
      <c r="LI24" s="19"/>
      <c r="LJ24" s="19"/>
      <c r="LK24" s="19"/>
      <c r="LL24" s="19"/>
      <c r="LM24" s="19"/>
      <c r="LN24" s="19"/>
      <c r="LO24" s="19"/>
      <c r="LP24" s="19"/>
      <c r="LQ24" s="19"/>
      <c r="LR24" s="19"/>
      <c r="LS24" s="19"/>
      <c r="LT24" s="19"/>
      <c r="LU24" s="19"/>
      <c r="LV24" s="19"/>
      <c r="LW24" s="19"/>
      <c r="LX24" s="19"/>
      <c r="LY24" s="19"/>
      <c r="LZ24" s="19"/>
      <c r="MA24" s="19"/>
      <c r="MB24" s="19"/>
      <c r="MC24" s="19"/>
      <c r="MD24" s="19"/>
      <c r="ME24" s="19"/>
      <c r="MF24" s="19"/>
      <c r="MG24" s="19"/>
      <c r="MH24" s="19"/>
      <c r="MI24" s="19"/>
      <c r="MJ24" s="19"/>
      <c r="MK24" s="19"/>
      <c r="ML24" s="19"/>
      <c r="MM24" s="19"/>
      <c r="MN24" s="19"/>
      <c r="MO24" s="19"/>
      <c r="MP24" s="19"/>
      <c r="MQ24" s="19"/>
      <c r="MR24" s="19"/>
      <c r="MS24" s="19"/>
      <c r="MT24" s="19"/>
      <c r="MU24" s="19"/>
      <c r="MV24" s="19"/>
      <c r="MW24" s="19"/>
      <c r="MX24" s="19"/>
      <c r="MY24" s="19"/>
      <c r="MZ24" s="19"/>
      <c r="NA24" s="19"/>
      <c r="NB24" s="19"/>
      <c r="NC24" s="19"/>
      <c r="ND24" s="19"/>
      <c r="NE24" s="19"/>
      <c r="NF24" s="19"/>
      <c r="NG24" s="19"/>
      <c r="NH24" s="19"/>
      <c r="NI24" s="19"/>
      <c r="NJ24" s="19"/>
      <c r="NK24" s="19"/>
      <c r="NL24" s="19"/>
      <c r="NM24" s="19"/>
      <c r="NN24" s="19"/>
      <c r="NO24" s="19"/>
      <c r="NP24" s="19"/>
      <c r="NQ24" s="19"/>
      <c r="NR24" s="19"/>
      <c r="NS24" s="19"/>
      <c r="NT24" s="19"/>
      <c r="NU24" s="19"/>
      <c r="NV24" s="19"/>
      <c r="NW24" s="19"/>
      <c r="NX24" s="19"/>
      <c r="NY24" s="19"/>
      <c r="NZ24" s="19"/>
      <c r="OA24" s="19"/>
      <c r="OB24" s="19"/>
      <c r="OC24" s="19"/>
      <c r="OD24" s="19"/>
      <c r="OE24" s="19"/>
      <c r="OF24" s="19"/>
      <c r="OG24" s="19"/>
      <c r="OH24" s="19"/>
      <c r="OI24" s="19"/>
      <c r="OJ24" s="19"/>
      <c r="OK24" s="19"/>
      <c r="OL24" s="19"/>
      <c r="OM24" s="19"/>
      <c r="ON24" s="19"/>
      <c r="OO24" s="19"/>
      <c r="OP24" s="19"/>
      <c r="OQ24" s="19"/>
      <c r="OR24" s="19"/>
      <c r="OS24" s="19"/>
      <c r="OT24" s="19"/>
      <c r="OU24" s="19"/>
      <c r="OV24" s="19"/>
      <c r="OW24" s="19"/>
      <c r="OX24" s="19"/>
      <c r="OY24" s="19"/>
      <c r="OZ24" s="19"/>
      <c r="PA24" s="19"/>
      <c r="PB24" s="19"/>
      <c r="PC24" s="19"/>
      <c r="PD24" s="19"/>
      <c r="PE24" s="19"/>
      <c r="PF24" s="19"/>
      <c r="PG24" s="19"/>
      <c r="PH24" s="19"/>
      <c r="PI24" s="19"/>
      <c r="PJ24" s="19"/>
      <c r="PK24" s="19"/>
      <c r="PL24" s="19"/>
      <c r="PM24" s="19"/>
      <c r="PN24" s="19"/>
      <c r="PO24" s="19"/>
      <c r="PP24" s="19"/>
      <c r="PQ24" s="19"/>
      <c r="PR24" s="19"/>
      <c r="PS24" s="19"/>
      <c r="PT24" s="19"/>
      <c r="PU24" s="19"/>
      <c r="PV24" s="19"/>
      <c r="PW24" s="19"/>
      <c r="PX24" s="19"/>
      <c r="PY24" s="19"/>
      <c r="PZ24" s="19"/>
      <c r="QA24" s="19"/>
      <c r="QB24" s="19"/>
      <c r="QC24" s="19"/>
      <c r="QD24" s="19"/>
    </row>
    <row r="25" spans="1:446" s="29" customFormat="1" ht="43.2" x14ac:dyDescent="0.3">
      <c r="A25" s="29" t="s">
        <v>26</v>
      </c>
      <c r="B25" s="47">
        <v>530</v>
      </c>
      <c r="C25" s="20" t="s">
        <v>56</v>
      </c>
      <c r="D25" s="18" t="s">
        <v>110</v>
      </c>
      <c r="E25" s="49" t="s">
        <v>214</v>
      </c>
      <c r="F25" s="49">
        <v>3</v>
      </c>
      <c r="G25" s="49" t="s">
        <v>31</v>
      </c>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19"/>
      <c r="GX25" s="19"/>
      <c r="GY25" s="19"/>
      <c r="GZ25" s="19"/>
      <c r="HA25" s="19"/>
      <c r="HB25" s="19"/>
      <c r="HC25" s="19"/>
      <c r="HD25" s="19"/>
      <c r="HE25" s="19"/>
      <c r="HF25" s="19"/>
      <c r="HG25" s="19"/>
      <c r="HH25" s="19"/>
      <c r="HI25" s="19"/>
      <c r="HJ25" s="19"/>
      <c r="HK25" s="19"/>
      <c r="HL25" s="19"/>
      <c r="HM25" s="19"/>
      <c r="HN25" s="19"/>
      <c r="HO25" s="19"/>
      <c r="HP25" s="19"/>
      <c r="HQ25" s="19"/>
      <c r="HR25" s="19"/>
      <c r="HS25" s="19"/>
      <c r="HT25" s="19"/>
      <c r="HU25" s="19"/>
      <c r="HV25" s="19"/>
      <c r="HW25" s="19"/>
      <c r="HX25" s="19"/>
      <c r="HY25" s="19"/>
      <c r="HZ25" s="19"/>
      <c r="IA25" s="19"/>
      <c r="IB25" s="19"/>
      <c r="IC25" s="19"/>
      <c r="ID25" s="19"/>
      <c r="IE25" s="19"/>
      <c r="IF25" s="19"/>
      <c r="IG25" s="19"/>
      <c r="IH25" s="19"/>
      <c r="II25" s="19"/>
      <c r="IJ25" s="19"/>
      <c r="IK25" s="19"/>
      <c r="IL25" s="19"/>
      <c r="IM25" s="19"/>
      <c r="IN25" s="19"/>
      <c r="IO25" s="19"/>
      <c r="IP25" s="19"/>
      <c r="IQ25" s="19"/>
      <c r="IR25" s="19"/>
      <c r="IS25" s="19"/>
      <c r="IT25" s="19"/>
      <c r="IU25" s="19"/>
      <c r="IV25" s="19"/>
      <c r="IW25" s="19"/>
      <c r="IX25" s="19"/>
      <c r="IY25" s="19"/>
      <c r="IZ25" s="19"/>
      <c r="JA25" s="19"/>
      <c r="JB25" s="19"/>
      <c r="JC25" s="19"/>
      <c r="JD25" s="19"/>
      <c r="JE25" s="19"/>
      <c r="JF25" s="19"/>
      <c r="JG25" s="19"/>
      <c r="JH25" s="19"/>
      <c r="JI25" s="19"/>
      <c r="JJ25" s="19"/>
      <c r="JK25" s="19"/>
      <c r="JL25" s="19"/>
      <c r="JM25" s="19"/>
      <c r="JN25" s="19"/>
      <c r="JO25" s="19"/>
      <c r="JP25" s="19"/>
      <c r="JQ25" s="19"/>
      <c r="JR25" s="19"/>
      <c r="JS25" s="19"/>
      <c r="JT25" s="19"/>
      <c r="JU25" s="19"/>
      <c r="JV25" s="19"/>
      <c r="JW25" s="19"/>
      <c r="JX25" s="19"/>
      <c r="JY25" s="19"/>
      <c r="JZ25" s="19"/>
      <c r="KA25" s="19"/>
      <c r="KB25" s="19"/>
      <c r="KC25" s="19"/>
      <c r="KD25" s="19"/>
      <c r="KE25" s="19"/>
      <c r="KF25" s="19"/>
      <c r="KG25" s="19"/>
      <c r="KH25" s="19"/>
      <c r="KI25" s="19"/>
      <c r="KJ25" s="19"/>
      <c r="KK25" s="19"/>
      <c r="KL25" s="19"/>
      <c r="KM25" s="19"/>
      <c r="KN25" s="19"/>
      <c r="KO25" s="19"/>
      <c r="KP25" s="19"/>
      <c r="KQ25" s="19"/>
      <c r="KR25" s="19"/>
      <c r="KS25" s="19"/>
      <c r="KT25" s="19"/>
      <c r="KU25" s="19"/>
      <c r="KV25" s="19"/>
      <c r="KW25" s="19"/>
      <c r="KX25" s="19"/>
      <c r="KY25" s="19"/>
      <c r="KZ25" s="19"/>
      <c r="LA25" s="19"/>
      <c r="LB25" s="19"/>
      <c r="LC25" s="19"/>
      <c r="LD25" s="19"/>
      <c r="LE25" s="19"/>
      <c r="LF25" s="19"/>
      <c r="LG25" s="19"/>
      <c r="LH25" s="19"/>
      <c r="LI25" s="19"/>
      <c r="LJ25" s="19"/>
      <c r="LK25" s="19"/>
      <c r="LL25" s="19"/>
      <c r="LM25" s="19"/>
      <c r="LN25" s="19"/>
      <c r="LO25" s="19"/>
      <c r="LP25" s="19"/>
      <c r="LQ25" s="19"/>
      <c r="LR25" s="19"/>
      <c r="LS25" s="19"/>
      <c r="LT25" s="19"/>
      <c r="LU25" s="19"/>
      <c r="LV25" s="19"/>
      <c r="LW25" s="19"/>
      <c r="LX25" s="19"/>
      <c r="LY25" s="19"/>
      <c r="LZ25" s="19"/>
      <c r="MA25" s="19"/>
      <c r="MB25" s="19"/>
      <c r="MC25" s="19"/>
      <c r="MD25" s="19"/>
      <c r="ME25" s="19"/>
      <c r="MF25" s="19"/>
      <c r="MG25" s="19"/>
      <c r="MH25" s="19"/>
      <c r="MI25" s="19"/>
      <c r="MJ25" s="19"/>
      <c r="MK25" s="19"/>
      <c r="ML25" s="19"/>
      <c r="MM25" s="19"/>
      <c r="MN25" s="19"/>
      <c r="MO25" s="19"/>
      <c r="MP25" s="19"/>
      <c r="MQ25" s="19"/>
      <c r="MR25" s="19"/>
      <c r="MS25" s="19"/>
      <c r="MT25" s="19"/>
      <c r="MU25" s="19"/>
      <c r="MV25" s="19"/>
      <c r="MW25" s="19"/>
      <c r="MX25" s="19"/>
      <c r="MY25" s="19"/>
      <c r="MZ25" s="19"/>
      <c r="NA25" s="19"/>
      <c r="NB25" s="19"/>
      <c r="NC25" s="19"/>
      <c r="ND25" s="19"/>
      <c r="NE25" s="19"/>
      <c r="NF25" s="19"/>
      <c r="NG25" s="19"/>
      <c r="NH25" s="19"/>
      <c r="NI25" s="19"/>
      <c r="NJ25" s="19"/>
      <c r="NK25" s="19"/>
      <c r="NL25" s="19"/>
      <c r="NM25" s="19"/>
      <c r="NN25" s="19"/>
      <c r="NO25" s="19"/>
      <c r="NP25" s="19"/>
      <c r="NQ25" s="19"/>
      <c r="NR25" s="19"/>
      <c r="NS25" s="19"/>
      <c r="NT25" s="19"/>
      <c r="NU25" s="19"/>
      <c r="NV25" s="19"/>
      <c r="NW25" s="19"/>
      <c r="NX25" s="19"/>
      <c r="NY25" s="19"/>
      <c r="NZ25" s="19"/>
      <c r="OA25" s="19"/>
      <c r="OB25" s="19"/>
      <c r="OC25" s="19"/>
      <c r="OD25" s="19"/>
      <c r="OE25" s="19"/>
      <c r="OF25" s="19"/>
      <c r="OG25" s="19"/>
      <c r="OH25" s="19"/>
      <c r="OI25" s="19"/>
      <c r="OJ25" s="19"/>
      <c r="OK25" s="19"/>
      <c r="OL25" s="19"/>
      <c r="OM25" s="19"/>
      <c r="ON25" s="19"/>
      <c r="OO25" s="19"/>
      <c r="OP25" s="19"/>
      <c r="OQ25" s="19"/>
      <c r="OR25" s="19"/>
      <c r="OS25" s="19"/>
      <c r="OT25" s="19"/>
      <c r="OU25" s="19"/>
      <c r="OV25" s="19"/>
      <c r="OW25" s="19"/>
      <c r="OX25" s="19"/>
      <c r="OY25" s="19"/>
      <c r="OZ25" s="19"/>
      <c r="PA25" s="19"/>
      <c r="PB25" s="19"/>
      <c r="PC25" s="19"/>
      <c r="PD25" s="19"/>
      <c r="PE25" s="19"/>
      <c r="PF25" s="19"/>
      <c r="PG25" s="19"/>
      <c r="PH25" s="19"/>
      <c r="PI25" s="19"/>
      <c r="PJ25" s="19"/>
      <c r="PK25" s="19"/>
      <c r="PL25" s="19"/>
      <c r="PM25" s="19"/>
      <c r="PN25" s="19"/>
      <c r="PO25" s="19"/>
      <c r="PP25" s="19"/>
      <c r="PQ25" s="19"/>
      <c r="PR25" s="19"/>
      <c r="PS25" s="19"/>
      <c r="PT25" s="19"/>
      <c r="PU25" s="19"/>
      <c r="PV25" s="19"/>
      <c r="PW25" s="19"/>
      <c r="PX25" s="19"/>
      <c r="PY25" s="19"/>
      <c r="PZ25" s="19"/>
      <c r="QA25" s="19"/>
      <c r="QB25" s="19"/>
      <c r="QC25" s="19"/>
      <c r="QD25" s="19"/>
    </row>
    <row r="26" spans="1:446" s="29" customFormat="1" ht="47.1" customHeight="1" x14ac:dyDescent="0.3">
      <c r="A26" s="29" t="s">
        <v>26</v>
      </c>
      <c r="B26" s="47">
        <v>543</v>
      </c>
      <c r="C26" s="59" t="s">
        <v>57</v>
      </c>
      <c r="D26" s="18" t="s">
        <v>111</v>
      </c>
      <c r="E26" s="49" t="s">
        <v>214</v>
      </c>
      <c r="F26" s="49">
        <v>3</v>
      </c>
      <c r="G26" s="49" t="s">
        <v>31</v>
      </c>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c r="DE26" s="19"/>
      <c r="DF26" s="19"/>
      <c r="DG26" s="19"/>
      <c r="DH26" s="19"/>
      <c r="DI26" s="19"/>
      <c r="DJ26" s="19"/>
      <c r="DK26" s="19"/>
      <c r="DL26" s="19"/>
      <c r="DM26" s="19"/>
      <c r="DN26" s="19"/>
      <c r="DO26" s="19"/>
      <c r="DP26" s="19"/>
      <c r="DQ26" s="19"/>
      <c r="DR26" s="19"/>
      <c r="DS26" s="19"/>
      <c r="DT26" s="19"/>
      <c r="DU26" s="19"/>
      <c r="DV26" s="19"/>
      <c r="DW26" s="19"/>
      <c r="DX26" s="19"/>
      <c r="DY26" s="19"/>
      <c r="DZ26" s="19"/>
      <c r="EA26" s="19"/>
      <c r="EB26" s="19"/>
      <c r="EC26" s="19"/>
      <c r="ED26" s="19"/>
      <c r="EE26" s="19"/>
      <c r="EF26" s="19"/>
      <c r="EG26" s="19"/>
      <c r="EH26" s="19"/>
      <c r="EI26" s="19"/>
      <c r="EJ26" s="19"/>
      <c r="EK26" s="19"/>
      <c r="EL26" s="19"/>
      <c r="EM26" s="19"/>
      <c r="EN26" s="19"/>
      <c r="EO26" s="19"/>
      <c r="EP26" s="19"/>
      <c r="EQ26" s="19"/>
      <c r="ER26" s="19"/>
      <c r="ES26" s="19"/>
      <c r="ET26" s="19"/>
      <c r="EU26" s="19"/>
      <c r="EV26" s="19"/>
      <c r="EW26" s="19"/>
      <c r="EX26" s="19"/>
      <c r="EY26" s="19"/>
      <c r="EZ26" s="19"/>
      <c r="FA26" s="19"/>
      <c r="FB26" s="19"/>
      <c r="FC26" s="19"/>
      <c r="FD26" s="19"/>
      <c r="FE26" s="19"/>
      <c r="FF26" s="19"/>
      <c r="FG26" s="19"/>
      <c r="FH26" s="19"/>
      <c r="FI26" s="19"/>
      <c r="FJ26" s="19"/>
      <c r="FK26" s="19"/>
      <c r="FL26" s="19"/>
      <c r="FM26" s="19"/>
      <c r="FN26" s="19"/>
      <c r="FO26" s="19"/>
      <c r="FP26" s="19"/>
      <c r="FQ26" s="19"/>
      <c r="FR26" s="19"/>
      <c r="FS26" s="19"/>
      <c r="FT26" s="19"/>
      <c r="FU26" s="19"/>
      <c r="FV26" s="19"/>
      <c r="FW26" s="19"/>
      <c r="FX26" s="19"/>
      <c r="FY26" s="19"/>
      <c r="FZ26" s="19"/>
      <c r="GA26" s="19"/>
      <c r="GB26" s="19"/>
      <c r="GC26" s="19"/>
      <c r="GD26" s="19"/>
      <c r="GE26" s="19"/>
      <c r="GF26" s="19"/>
      <c r="GG26" s="19"/>
      <c r="GH26" s="19"/>
      <c r="GI26" s="19"/>
      <c r="GJ26" s="19"/>
      <c r="GK26" s="19"/>
      <c r="GL26" s="19"/>
      <c r="GM26" s="19"/>
      <c r="GN26" s="19"/>
      <c r="GO26" s="19"/>
      <c r="GP26" s="19"/>
      <c r="GQ26" s="19"/>
      <c r="GR26" s="19"/>
      <c r="GS26" s="19"/>
      <c r="GT26" s="19"/>
      <c r="GU26" s="19"/>
      <c r="GV26" s="19"/>
      <c r="GW26" s="19"/>
      <c r="GX26" s="19"/>
      <c r="GY26" s="19"/>
      <c r="GZ26" s="19"/>
      <c r="HA26" s="19"/>
      <c r="HB26" s="19"/>
      <c r="HC26" s="19"/>
      <c r="HD26" s="19"/>
      <c r="HE26" s="19"/>
      <c r="HF26" s="19"/>
      <c r="HG26" s="19"/>
      <c r="HH26" s="19"/>
      <c r="HI26" s="19"/>
      <c r="HJ26" s="19"/>
      <c r="HK26" s="19"/>
      <c r="HL26" s="19"/>
      <c r="HM26" s="19"/>
      <c r="HN26" s="19"/>
      <c r="HO26" s="19"/>
      <c r="HP26" s="19"/>
      <c r="HQ26" s="19"/>
      <c r="HR26" s="19"/>
      <c r="HS26" s="19"/>
      <c r="HT26" s="19"/>
      <c r="HU26" s="19"/>
      <c r="HV26" s="19"/>
      <c r="HW26" s="19"/>
      <c r="HX26" s="19"/>
      <c r="HY26" s="19"/>
      <c r="HZ26" s="19"/>
      <c r="IA26" s="19"/>
      <c r="IB26" s="19"/>
      <c r="IC26" s="19"/>
      <c r="ID26" s="19"/>
      <c r="IE26" s="19"/>
      <c r="IF26" s="19"/>
      <c r="IG26" s="19"/>
      <c r="IH26" s="19"/>
      <c r="II26" s="19"/>
      <c r="IJ26" s="19"/>
      <c r="IK26" s="19"/>
      <c r="IL26" s="19"/>
      <c r="IM26" s="19"/>
      <c r="IN26" s="19"/>
      <c r="IO26" s="19"/>
      <c r="IP26" s="19"/>
      <c r="IQ26" s="19"/>
      <c r="IR26" s="19"/>
      <c r="IS26" s="19"/>
      <c r="IT26" s="19"/>
      <c r="IU26" s="19"/>
      <c r="IV26" s="19"/>
      <c r="IW26" s="19"/>
      <c r="IX26" s="19"/>
      <c r="IY26" s="19"/>
      <c r="IZ26" s="19"/>
      <c r="JA26" s="19"/>
      <c r="JB26" s="19"/>
      <c r="JC26" s="19"/>
      <c r="JD26" s="19"/>
      <c r="JE26" s="19"/>
      <c r="JF26" s="19"/>
      <c r="JG26" s="19"/>
      <c r="JH26" s="19"/>
      <c r="JI26" s="19"/>
      <c r="JJ26" s="19"/>
      <c r="JK26" s="19"/>
      <c r="JL26" s="19"/>
      <c r="JM26" s="19"/>
      <c r="JN26" s="19"/>
      <c r="JO26" s="19"/>
      <c r="JP26" s="19"/>
      <c r="JQ26" s="19"/>
      <c r="JR26" s="19"/>
      <c r="JS26" s="19"/>
      <c r="JT26" s="19"/>
      <c r="JU26" s="19"/>
      <c r="JV26" s="19"/>
      <c r="JW26" s="19"/>
      <c r="JX26" s="19"/>
      <c r="JY26" s="19"/>
      <c r="JZ26" s="19"/>
      <c r="KA26" s="19"/>
      <c r="KB26" s="19"/>
      <c r="KC26" s="19"/>
      <c r="KD26" s="19"/>
      <c r="KE26" s="19"/>
      <c r="KF26" s="19"/>
      <c r="KG26" s="19"/>
      <c r="KH26" s="19"/>
      <c r="KI26" s="19"/>
      <c r="KJ26" s="19"/>
      <c r="KK26" s="19"/>
      <c r="KL26" s="19"/>
      <c r="KM26" s="19"/>
      <c r="KN26" s="19"/>
      <c r="KO26" s="19"/>
      <c r="KP26" s="19"/>
      <c r="KQ26" s="19"/>
      <c r="KR26" s="19"/>
      <c r="KS26" s="19"/>
      <c r="KT26" s="19"/>
      <c r="KU26" s="19"/>
      <c r="KV26" s="19"/>
      <c r="KW26" s="19"/>
      <c r="KX26" s="19"/>
      <c r="KY26" s="19"/>
      <c r="KZ26" s="19"/>
      <c r="LA26" s="19"/>
      <c r="LB26" s="19"/>
      <c r="LC26" s="19"/>
      <c r="LD26" s="19"/>
      <c r="LE26" s="19"/>
      <c r="LF26" s="19"/>
      <c r="LG26" s="19"/>
      <c r="LH26" s="19"/>
      <c r="LI26" s="19"/>
      <c r="LJ26" s="19"/>
      <c r="LK26" s="19"/>
      <c r="LL26" s="19"/>
      <c r="LM26" s="19"/>
      <c r="LN26" s="19"/>
      <c r="LO26" s="19"/>
      <c r="LP26" s="19"/>
      <c r="LQ26" s="19"/>
      <c r="LR26" s="19"/>
      <c r="LS26" s="19"/>
      <c r="LT26" s="19"/>
      <c r="LU26" s="19"/>
      <c r="LV26" s="19"/>
      <c r="LW26" s="19"/>
      <c r="LX26" s="19"/>
      <c r="LY26" s="19"/>
      <c r="LZ26" s="19"/>
      <c r="MA26" s="19"/>
      <c r="MB26" s="19"/>
      <c r="MC26" s="19"/>
      <c r="MD26" s="19"/>
      <c r="ME26" s="19"/>
      <c r="MF26" s="19"/>
      <c r="MG26" s="19"/>
      <c r="MH26" s="19"/>
      <c r="MI26" s="19"/>
      <c r="MJ26" s="19"/>
      <c r="MK26" s="19"/>
      <c r="ML26" s="19"/>
      <c r="MM26" s="19"/>
      <c r="MN26" s="19"/>
      <c r="MO26" s="19"/>
      <c r="MP26" s="19"/>
      <c r="MQ26" s="19"/>
      <c r="MR26" s="19"/>
      <c r="MS26" s="19"/>
      <c r="MT26" s="19"/>
      <c r="MU26" s="19"/>
      <c r="MV26" s="19"/>
      <c r="MW26" s="19"/>
      <c r="MX26" s="19"/>
      <c r="MY26" s="19"/>
      <c r="MZ26" s="19"/>
      <c r="NA26" s="19"/>
      <c r="NB26" s="19"/>
      <c r="NC26" s="19"/>
      <c r="ND26" s="19"/>
      <c r="NE26" s="19"/>
      <c r="NF26" s="19"/>
      <c r="NG26" s="19"/>
      <c r="NH26" s="19"/>
      <c r="NI26" s="19"/>
      <c r="NJ26" s="19"/>
      <c r="NK26" s="19"/>
      <c r="NL26" s="19"/>
      <c r="NM26" s="19"/>
      <c r="NN26" s="19"/>
      <c r="NO26" s="19"/>
      <c r="NP26" s="19"/>
      <c r="NQ26" s="19"/>
      <c r="NR26" s="19"/>
      <c r="NS26" s="19"/>
      <c r="NT26" s="19"/>
      <c r="NU26" s="19"/>
      <c r="NV26" s="19"/>
      <c r="NW26" s="19"/>
      <c r="NX26" s="19"/>
      <c r="NY26" s="19"/>
      <c r="NZ26" s="19"/>
      <c r="OA26" s="19"/>
      <c r="OB26" s="19"/>
      <c r="OC26" s="19"/>
      <c r="OD26" s="19"/>
      <c r="OE26" s="19"/>
      <c r="OF26" s="19"/>
      <c r="OG26" s="19"/>
      <c r="OH26" s="19"/>
      <c r="OI26" s="19"/>
      <c r="OJ26" s="19"/>
      <c r="OK26" s="19"/>
      <c r="OL26" s="19"/>
      <c r="OM26" s="19"/>
      <c r="ON26" s="19"/>
      <c r="OO26" s="19"/>
      <c r="OP26" s="19"/>
      <c r="OQ26" s="19"/>
      <c r="OR26" s="19"/>
      <c r="OS26" s="19"/>
      <c r="OT26" s="19"/>
      <c r="OU26" s="19"/>
      <c r="OV26" s="19"/>
      <c r="OW26" s="19"/>
      <c r="OX26" s="19"/>
      <c r="OY26" s="19"/>
      <c r="OZ26" s="19"/>
      <c r="PA26" s="19"/>
      <c r="PB26" s="19"/>
      <c r="PC26" s="19"/>
      <c r="PD26" s="19"/>
      <c r="PE26" s="19"/>
      <c r="PF26" s="19"/>
      <c r="PG26" s="19"/>
      <c r="PH26" s="19"/>
      <c r="PI26" s="19"/>
      <c r="PJ26" s="19"/>
      <c r="PK26" s="19"/>
      <c r="PL26" s="19"/>
      <c r="PM26" s="19"/>
      <c r="PN26" s="19"/>
      <c r="PO26" s="19"/>
      <c r="PP26" s="19"/>
      <c r="PQ26" s="19"/>
      <c r="PR26" s="19"/>
      <c r="PS26" s="19"/>
      <c r="PT26" s="19"/>
      <c r="PU26" s="19"/>
      <c r="PV26" s="19"/>
      <c r="PW26" s="19"/>
      <c r="PX26" s="19"/>
      <c r="PY26" s="19"/>
      <c r="PZ26" s="19"/>
      <c r="QA26" s="19"/>
      <c r="QB26" s="19"/>
      <c r="QC26" s="19"/>
      <c r="QD26" s="19"/>
    </row>
    <row r="27" spans="1:446" s="29" customFormat="1" ht="43.2" x14ac:dyDescent="0.3">
      <c r="A27" s="29" t="s">
        <v>43</v>
      </c>
      <c r="B27" s="47">
        <v>544</v>
      </c>
      <c r="C27" s="59" t="s">
        <v>123</v>
      </c>
      <c r="D27" s="18" t="s">
        <v>112</v>
      </c>
      <c r="E27" s="49" t="s">
        <v>214</v>
      </c>
      <c r="F27" s="49">
        <v>3</v>
      </c>
      <c r="G27" s="49" t="s">
        <v>31</v>
      </c>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c r="BR27" s="19"/>
      <c r="BS27" s="19"/>
      <c r="BT27" s="19"/>
      <c r="BU27" s="19"/>
      <c r="BV27" s="19"/>
      <c r="BW27" s="19"/>
      <c r="BX27" s="19"/>
      <c r="BY27" s="19"/>
      <c r="BZ27" s="19"/>
      <c r="CA27" s="19"/>
      <c r="CB27" s="19"/>
      <c r="CC27" s="19"/>
      <c r="CD27" s="19"/>
      <c r="CE27" s="19"/>
      <c r="CF27" s="19"/>
      <c r="CG27" s="19"/>
      <c r="CH27" s="19"/>
      <c r="CI27" s="19"/>
      <c r="CJ27" s="19"/>
      <c r="CK27" s="19"/>
      <c r="CL27" s="19"/>
      <c r="CM27" s="19"/>
      <c r="CN27" s="19"/>
      <c r="CO27" s="19"/>
      <c r="CP27" s="19"/>
      <c r="CQ27" s="19"/>
      <c r="CR27" s="19"/>
      <c r="CS27" s="19"/>
      <c r="CT27" s="19"/>
      <c r="CU27" s="19"/>
      <c r="CV27" s="19"/>
      <c r="CW27" s="19"/>
      <c r="CX27" s="19"/>
      <c r="CY27" s="19"/>
      <c r="CZ27" s="19"/>
      <c r="DA27" s="19"/>
      <c r="DB27" s="19"/>
      <c r="DC27" s="19"/>
      <c r="DD27" s="19"/>
      <c r="DE27" s="19"/>
      <c r="DF27" s="19"/>
      <c r="DG27" s="19"/>
      <c r="DH27" s="19"/>
      <c r="DI27" s="19"/>
      <c r="DJ27" s="19"/>
      <c r="DK27" s="19"/>
      <c r="DL27" s="19"/>
      <c r="DM27" s="19"/>
      <c r="DN27" s="19"/>
      <c r="DO27" s="19"/>
      <c r="DP27" s="19"/>
      <c r="DQ27" s="19"/>
      <c r="DR27" s="19"/>
      <c r="DS27" s="19"/>
      <c r="DT27" s="19"/>
      <c r="DU27" s="19"/>
      <c r="DV27" s="19"/>
      <c r="DW27" s="19"/>
      <c r="DX27" s="19"/>
      <c r="DY27" s="19"/>
      <c r="DZ27" s="19"/>
      <c r="EA27" s="19"/>
      <c r="EB27" s="19"/>
      <c r="EC27" s="19"/>
      <c r="ED27" s="19"/>
      <c r="EE27" s="19"/>
      <c r="EF27" s="19"/>
      <c r="EG27" s="19"/>
      <c r="EH27" s="19"/>
      <c r="EI27" s="19"/>
      <c r="EJ27" s="19"/>
      <c r="EK27" s="19"/>
      <c r="EL27" s="19"/>
      <c r="EM27" s="19"/>
      <c r="EN27" s="19"/>
      <c r="EO27" s="19"/>
      <c r="EP27" s="19"/>
      <c r="EQ27" s="19"/>
      <c r="ER27" s="19"/>
      <c r="ES27" s="19"/>
      <c r="ET27" s="19"/>
      <c r="EU27" s="19"/>
      <c r="EV27" s="19"/>
      <c r="EW27" s="19"/>
      <c r="EX27" s="19"/>
      <c r="EY27" s="19"/>
      <c r="EZ27" s="19"/>
      <c r="FA27" s="19"/>
      <c r="FB27" s="19"/>
      <c r="FC27" s="19"/>
      <c r="FD27" s="19"/>
      <c r="FE27" s="19"/>
      <c r="FF27" s="19"/>
      <c r="FG27" s="19"/>
      <c r="FH27" s="19"/>
      <c r="FI27" s="19"/>
      <c r="FJ27" s="19"/>
      <c r="FK27" s="19"/>
      <c r="FL27" s="19"/>
      <c r="FM27" s="19"/>
      <c r="FN27" s="19"/>
      <c r="FO27" s="19"/>
      <c r="FP27" s="19"/>
      <c r="FQ27" s="19"/>
      <c r="FR27" s="19"/>
      <c r="FS27" s="19"/>
      <c r="FT27" s="19"/>
      <c r="FU27" s="19"/>
      <c r="FV27" s="19"/>
      <c r="FW27" s="19"/>
      <c r="FX27" s="19"/>
      <c r="FY27" s="19"/>
      <c r="FZ27" s="19"/>
      <c r="GA27" s="19"/>
      <c r="GB27" s="19"/>
      <c r="GC27" s="19"/>
      <c r="GD27" s="19"/>
      <c r="GE27" s="19"/>
      <c r="GF27" s="19"/>
      <c r="GG27" s="19"/>
      <c r="GH27" s="19"/>
      <c r="GI27" s="19"/>
      <c r="GJ27" s="19"/>
      <c r="GK27" s="19"/>
      <c r="GL27" s="19"/>
      <c r="GM27" s="19"/>
      <c r="GN27" s="19"/>
      <c r="GO27" s="19"/>
      <c r="GP27" s="19"/>
      <c r="GQ27" s="19"/>
      <c r="GR27" s="19"/>
      <c r="GS27" s="19"/>
      <c r="GT27" s="19"/>
      <c r="GU27" s="19"/>
      <c r="GV27" s="19"/>
      <c r="GW27" s="19"/>
      <c r="GX27" s="19"/>
      <c r="GY27" s="19"/>
      <c r="GZ27" s="19"/>
      <c r="HA27" s="19"/>
      <c r="HB27" s="19"/>
      <c r="HC27" s="19"/>
      <c r="HD27" s="19"/>
      <c r="HE27" s="19"/>
      <c r="HF27" s="19"/>
      <c r="HG27" s="19"/>
      <c r="HH27" s="19"/>
      <c r="HI27" s="19"/>
      <c r="HJ27" s="19"/>
      <c r="HK27" s="19"/>
      <c r="HL27" s="19"/>
      <c r="HM27" s="19"/>
      <c r="HN27" s="19"/>
      <c r="HO27" s="19"/>
      <c r="HP27" s="19"/>
      <c r="HQ27" s="19"/>
      <c r="HR27" s="19"/>
      <c r="HS27" s="19"/>
      <c r="HT27" s="19"/>
      <c r="HU27" s="19"/>
      <c r="HV27" s="19"/>
      <c r="HW27" s="19"/>
      <c r="HX27" s="19"/>
      <c r="HY27" s="19"/>
      <c r="HZ27" s="19"/>
      <c r="IA27" s="19"/>
      <c r="IB27" s="19"/>
      <c r="IC27" s="19"/>
      <c r="ID27" s="19"/>
      <c r="IE27" s="19"/>
      <c r="IF27" s="19"/>
      <c r="IG27" s="19"/>
      <c r="IH27" s="19"/>
      <c r="II27" s="19"/>
      <c r="IJ27" s="19"/>
      <c r="IK27" s="19"/>
      <c r="IL27" s="19"/>
      <c r="IM27" s="19"/>
      <c r="IN27" s="19"/>
      <c r="IO27" s="19"/>
      <c r="IP27" s="19"/>
      <c r="IQ27" s="19"/>
      <c r="IR27" s="19"/>
      <c r="IS27" s="19"/>
      <c r="IT27" s="19"/>
      <c r="IU27" s="19"/>
      <c r="IV27" s="19"/>
      <c r="IW27" s="19"/>
      <c r="IX27" s="19"/>
      <c r="IY27" s="19"/>
      <c r="IZ27" s="19"/>
      <c r="JA27" s="19"/>
      <c r="JB27" s="19"/>
      <c r="JC27" s="19"/>
      <c r="JD27" s="19"/>
      <c r="JE27" s="19"/>
      <c r="JF27" s="19"/>
      <c r="JG27" s="19"/>
      <c r="JH27" s="19"/>
      <c r="JI27" s="19"/>
      <c r="JJ27" s="19"/>
      <c r="JK27" s="19"/>
      <c r="JL27" s="19"/>
      <c r="JM27" s="19"/>
      <c r="JN27" s="19"/>
      <c r="JO27" s="19"/>
      <c r="JP27" s="19"/>
      <c r="JQ27" s="19"/>
      <c r="JR27" s="19"/>
      <c r="JS27" s="19"/>
      <c r="JT27" s="19"/>
      <c r="JU27" s="19"/>
      <c r="JV27" s="19"/>
      <c r="JW27" s="19"/>
      <c r="JX27" s="19"/>
      <c r="JY27" s="19"/>
      <c r="JZ27" s="19"/>
      <c r="KA27" s="19"/>
      <c r="KB27" s="19"/>
      <c r="KC27" s="19"/>
      <c r="KD27" s="19"/>
      <c r="KE27" s="19"/>
      <c r="KF27" s="19"/>
      <c r="KG27" s="19"/>
      <c r="KH27" s="19"/>
      <c r="KI27" s="19"/>
      <c r="KJ27" s="19"/>
      <c r="KK27" s="19"/>
      <c r="KL27" s="19"/>
      <c r="KM27" s="19"/>
      <c r="KN27" s="19"/>
      <c r="KO27" s="19"/>
      <c r="KP27" s="19"/>
      <c r="KQ27" s="19"/>
      <c r="KR27" s="19"/>
      <c r="KS27" s="19"/>
      <c r="KT27" s="19"/>
      <c r="KU27" s="19"/>
      <c r="KV27" s="19"/>
      <c r="KW27" s="19"/>
      <c r="KX27" s="19"/>
      <c r="KY27" s="19"/>
      <c r="KZ27" s="19"/>
      <c r="LA27" s="19"/>
      <c r="LB27" s="19"/>
      <c r="LC27" s="19"/>
      <c r="LD27" s="19"/>
      <c r="LE27" s="19"/>
      <c r="LF27" s="19"/>
      <c r="LG27" s="19"/>
      <c r="LH27" s="19"/>
      <c r="LI27" s="19"/>
      <c r="LJ27" s="19"/>
      <c r="LK27" s="19"/>
      <c r="LL27" s="19"/>
      <c r="LM27" s="19"/>
      <c r="LN27" s="19"/>
      <c r="LO27" s="19"/>
      <c r="LP27" s="19"/>
      <c r="LQ27" s="19"/>
      <c r="LR27" s="19"/>
      <c r="LS27" s="19"/>
      <c r="LT27" s="19"/>
      <c r="LU27" s="19"/>
      <c r="LV27" s="19"/>
      <c r="LW27" s="19"/>
      <c r="LX27" s="19"/>
      <c r="LY27" s="19"/>
      <c r="LZ27" s="19"/>
      <c r="MA27" s="19"/>
      <c r="MB27" s="19"/>
      <c r="MC27" s="19"/>
      <c r="MD27" s="19"/>
      <c r="ME27" s="19"/>
      <c r="MF27" s="19"/>
      <c r="MG27" s="19"/>
      <c r="MH27" s="19"/>
      <c r="MI27" s="19"/>
      <c r="MJ27" s="19"/>
      <c r="MK27" s="19"/>
      <c r="ML27" s="19"/>
      <c r="MM27" s="19"/>
      <c r="MN27" s="19"/>
      <c r="MO27" s="19"/>
      <c r="MP27" s="19"/>
      <c r="MQ27" s="19"/>
      <c r="MR27" s="19"/>
      <c r="MS27" s="19"/>
      <c r="MT27" s="19"/>
      <c r="MU27" s="19"/>
      <c r="MV27" s="19"/>
      <c r="MW27" s="19"/>
      <c r="MX27" s="19"/>
      <c r="MY27" s="19"/>
      <c r="MZ27" s="19"/>
      <c r="NA27" s="19"/>
      <c r="NB27" s="19"/>
      <c r="NC27" s="19"/>
      <c r="ND27" s="19"/>
      <c r="NE27" s="19"/>
      <c r="NF27" s="19"/>
      <c r="NG27" s="19"/>
      <c r="NH27" s="19"/>
      <c r="NI27" s="19"/>
      <c r="NJ27" s="19"/>
      <c r="NK27" s="19"/>
      <c r="NL27" s="19"/>
      <c r="NM27" s="19"/>
      <c r="NN27" s="19"/>
      <c r="NO27" s="19"/>
      <c r="NP27" s="19"/>
      <c r="NQ27" s="19"/>
      <c r="NR27" s="19"/>
      <c r="NS27" s="19"/>
      <c r="NT27" s="19"/>
      <c r="NU27" s="19"/>
      <c r="NV27" s="19"/>
      <c r="NW27" s="19"/>
      <c r="NX27" s="19"/>
      <c r="NY27" s="19"/>
      <c r="NZ27" s="19"/>
      <c r="OA27" s="19"/>
      <c r="OB27" s="19"/>
      <c r="OC27" s="19"/>
      <c r="OD27" s="19"/>
      <c r="OE27" s="19"/>
      <c r="OF27" s="19"/>
      <c r="OG27" s="19"/>
      <c r="OH27" s="19"/>
      <c r="OI27" s="19"/>
      <c r="OJ27" s="19"/>
      <c r="OK27" s="19"/>
      <c r="OL27" s="19"/>
      <c r="OM27" s="19"/>
      <c r="ON27" s="19"/>
      <c r="OO27" s="19"/>
      <c r="OP27" s="19"/>
      <c r="OQ27" s="19"/>
      <c r="OR27" s="19"/>
      <c r="OS27" s="19"/>
      <c r="OT27" s="19"/>
      <c r="OU27" s="19"/>
      <c r="OV27" s="19"/>
      <c r="OW27" s="19"/>
      <c r="OX27" s="19"/>
      <c r="OY27" s="19"/>
      <c r="OZ27" s="19"/>
      <c r="PA27" s="19"/>
      <c r="PB27" s="19"/>
      <c r="PC27" s="19"/>
      <c r="PD27" s="19"/>
      <c r="PE27" s="19"/>
      <c r="PF27" s="19"/>
      <c r="PG27" s="19"/>
      <c r="PH27" s="19"/>
      <c r="PI27" s="19"/>
      <c r="PJ27" s="19"/>
      <c r="PK27" s="19"/>
      <c r="PL27" s="19"/>
      <c r="PM27" s="19"/>
      <c r="PN27" s="19"/>
      <c r="PO27" s="19"/>
      <c r="PP27" s="19"/>
      <c r="PQ27" s="19"/>
      <c r="PR27" s="19"/>
      <c r="PS27" s="19"/>
      <c r="PT27" s="19"/>
      <c r="PU27" s="19"/>
      <c r="PV27" s="19"/>
      <c r="PW27" s="19"/>
      <c r="PX27" s="19"/>
      <c r="PY27" s="19"/>
      <c r="PZ27" s="19"/>
      <c r="QA27" s="19"/>
      <c r="QB27" s="19"/>
      <c r="QC27" s="19"/>
      <c r="QD27" s="19"/>
    </row>
    <row r="28" spans="1:446" s="29" customFormat="1" ht="72" x14ac:dyDescent="0.3">
      <c r="A28" s="29" t="s">
        <v>26</v>
      </c>
      <c r="B28" s="47">
        <v>545</v>
      </c>
      <c r="C28" s="59" t="s">
        <v>124</v>
      </c>
      <c r="D28" s="18" t="s">
        <v>113</v>
      </c>
      <c r="E28" s="49" t="s">
        <v>214</v>
      </c>
      <c r="F28" s="49">
        <v>3</v>
      </c>
      <c r="G28" s="49" t="s">
        <v>31</v>
      </c>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c r="BR28" s="19"/>
      <c r="BS28" s="19"/>
      <c r="BT28" s="19"/>
      <c r="BU28" s="19"/>
      <c r="BV28" s="19"/>
      <c r="BW28" s="19"/>
      <c r="BX28" s="19"/>
      <c r="BY28" s="19"/>
      <c r="BZ28" s="19"/>
      <c r="CA28" s="19"/>
      <c r="CB28" s="19"/>
      <c r="CC28" s="19"/>
      <c r="CD28" s="19"/>
      <c r="CE28" s="19"/>
      <c r="CF28" s="19"/>
      <c r="CG28" s="19"/>
      <c r="CH28" s="19"/>
      <c r="CI28" s="19"/>
      <c r="CJ28" s="19"/>
      <c r="CK28" s="19"/>
      <c r="CL28" s="19"/>
      <c r="CM28" s="19"/>
      <c r="CN28" s="19"/>
      <c r="CO28" s="19"/>
      <c r="CP28" s="19"/>
      <c r="CQ28" s="19"/>
      <c r="CR28" s="19"/>
      <c r="CS28" s="19"/>
      <c r="CT28" s="19"/>
      <c r="CU28" s="19"/>
      <c r="CV28" s="19"/>
      <c r="CW28" s="19"/>
      <c r="CX28" s="19"/>
      <c r="CY28" s="19"/>
      <c r="CZ28" s="19"/>
      <c r="DA28" s="19"/>
      <c r="DB28" s="19"/>
      <c r="DC28" s="19"/>
      <c r="DD28" s="19"/>
      <c r="DE28" s="19"/>
      <c r="DF28" s="19"/>
      <c r="DG28" s="19"/>
      <c r="DH28" s="19"/>
      <c r="DI28" s="19"/>
      <c r="DJ28" s="19"/>
      <c r="DK28" s="19"/>
      <c r="DL28" s="19"/>
      <c r="DM28" s="19"/>
      <c r="DN28" s="19"/>
      <c r="DO28" s="19"/>
      <c r="DP28" s="19"/>
      <c r="DQ28" s="19"/>
      <c r="DR28" s="19"/>
      <c r="DS28" s="19"/>
      <c r="DT28" s="19"/>
      <c r="DU28" s="19"/>
      <c r="DV28" s="19"/>
      <c r="DW28" s="19"/>
      <c r="DX28" s="19"/>
      <c r="DY28" s="19"/>
      <c r="DZ28" s="19"/>
      <c r="EA28" s="19"/>
      <c r="EB28" s="19"/>
      <c r="EC28" s="19"/>
      <c r="ED28" s="19"/>
      <c r="EE28" s="19"/>
      <c r="EF28" s="19"/>
      <c r="EG28" s="19"/>
      <c r="EH28" s="19"/>
      <c r="EI28" s="19"/>
      <c r="EJ28" s="19"/>
      <c r="EK28" s="19"/>
      <c r="EL28" s="19"/>
      <c r="EM28" s="19"/>
      <c r="EN28" s="19"/>
      <c r="EO28" s="19"/>
      <c r="EP28" s="19"/>
      <c r="EQ28" s="19"/>
      <c r="ER28" s="19"/>
      <c r="ES28" s="19"/>
      <c r="ET28" s="19"/>
      <c r="EU28" s="19"/>
      <c r="EV28" s="19"/>
      <c r="EW28" s="19"/>
      <c r="EX28" s="19"/>
      <c r="EY28" s="19"/>
      <c r="EZ28" s="19"/>
      <c r="FA28" s="19"/>
      <c r="FB28" s="19"/>
      <c r="FC28" s="19"/>
      <c r="FD28" s="19"/>
      <c r="FE28" s="19"/>
      <c r="FF28" s="19"/>
      <c r="FG28" s="19"/>
      <c r="FH28" s="19"/>
      <c r="FI28" s="19"/>
      <c r="FJ28" s="19"/>
      <c r="FK28" s="19"/>
      <c r="FL28" s="19"/>
      <c r="FM28" s="19"/>
      <c r="FN28" s="19"/>
      <c r="FO28" s="19"/>
      <c r="FP28" s="19"/>
      <c r="FQ28" s="19"/>
      <c r="FR28" s="19"/>
      <c r="FS28" s="19"/>
      <c r="FT28" s="19"/>
      <c r="FU28" s="19"/>
      <c r="FV28" s="19"/>
      <c r="FW28" s="19"/>
      <c r="FX28" s="19"/>
      <c r="FY28" s="19"/>
      <c r="FZ28" s="19"/>
      <c r="GA28" s="19"/>
      <c r="GB28" s="19"/>
      <c r="GC28" s="19"/>
      <c r="GD28" s="19"/>
      <c r="GE28" s="19"/>
      <c r="GF28" s="19"/>
      <c r="GG28" s="19"/>
      <c r="GH28" s="19"/>
      <c r="GI28" s="19"/>
      <c r="GJ28" s="19"/>
      <c r="GK28" s="19"/>
      <c r="GL28" s="19"/>
      <c r="GM28" s="19"/>
      <c r="GN28" s="19"/>
      <c r="GO28" s="19"/>
      <c r="GP28" s="19"/>
      <c r="GQ28" s="19"/>
      <c r="GR28" s="19"/>
      <c r="GS28" s="19"/>
      <c r="GT28" s="19"/>
      <c r="GU28" s="19"/>
      <c r="GV28" s="19"/>
      <c r="GW28" s="19"/>
      <c r="GX28" s="19"/>
      <c r="GY28" s="19"/>
      <c r="GZ28" s="19"/>
      <c r="HA28" s="19"/>
      <c r="HB28" s="19"/>
      <c r="HC28" s="19"/>
      <c r="HD28" s="19"/>
      <c r="HE28" s="19"/>
      <c r="HF28" s="19"/>
      <c r="HG28" s="19"/>
      <c r="HH28" s="19"/>
      <c r="HI28" s="19"/>
      <c r="HJ28" s="19"/>
      <c r="HK28" s="19"/>
      <c r="HL28" s="19"/>
      <c r="HM28" s="19"/>
      <c r="HN28" s="19"/>
      <c r="HO28" s="19"/>
      <c r="HP28" s="19"/>
      <c r="HQ28" s="19"/>
      <c r="HR28" s="19"/>
      <c r="HS28" s="19"/>
      <c r="HT28" s="19"/>
      <c r="HU28" s="19"/>
      <c r="HV28" s="19"/>
      <c r="HW28" s="19"/>
      <c r="HX28" s="19"/>
      <c r="HY28" s="19"/>
      <c r="HZ28" s="19"/>
      <c r="IA28" s="19"/>
      <c r="IB28" s="19"/>
      <c r="IC28" s="19"/>
      <c r="ID28" s="19"/>
      <c r="IE28" s="19"/>
      <c r="IF28" s="19"/>
      <c r="IG28" s="19"/>
      <c r="IH28" s="19"/>
      <c r="II28" s="19"/>
      <c r="IJ28" s="19"/>
      <c r="IK28" s="19"/>
      <c r="IL28" s="19"/>
      <c r="IM28" s="19"/>
      <c r="IN28" s="19"/>
      <c r="IO28" s="19"/>
      <c r="IP28" s="19"/>
      <c r="IQ28" s="19"/>
      <c r="IR28" s="19"/>
      <c r="IS28" s="19"/>
      <c r="IT28" s="19"/>
      <c r="IU28" s="19"/>
      <c r="IV28" s="19"/>
      <c r="IW28" s="19"/>
      <c r="IX28" s="19"/>
      <c r="IY28" s="19"/>
      <c r="IZ28" s="19"/>
      <c r="JA28" s="19"/>
      <c r="JB28" s="19"/>
      <c r="JC28" s="19"/>
      <c r="JD28" s="19"/>
      <c r="JE28" s="19"/>
      <c r="JF28" s="19"/>
      <c r="JG28" s="19"/>
      <c r="JH28" s="19"/>
      <c r="JI28" s="19"/>
      <c r="JJ28" s="19"/>
      <c r="JK28" s="19"/>
      <c r="JL28" s="19"/>
      <c r="JM28" s="19"/>
      <c r="JN28" s="19"/>
      <c r="JO28" s="19"/>
      <c r="JP28" s="19"/>
      <c r="JQ28" s="19"/>
      <c r="JR28" s="19"/>
      <c r="JS28" s="19"/>
      <c r="JT28" s="19"/>
      <c r="JU28" s="19"/>
      <c r="JV28" s="19"/>
      <c r="JW28" s="19"/>
      <c r="JX28" s="19"/>
      <c r="JY28" s="19"/>
      <c r="JZ28" s="19"/>
      <c r="KA28" s="19"/>
      <c r="KB28" s="19"/>
      <c r="KC28" s="19"/>
      <c r="KD28" s="19"/>
      <c r="KE28" s="19"/>
      <c r="KF28" s="19"/>
      <c r="KG28" s="19"/>
      <c r="KH28" s="19"/>
      <c r="KI28" s="19"/>
      <c r="KJ28" s="19"/>
      <c r="KK28" s="19"/>
      <c r="KL28" s="19"/>
      <c r="KM28" s="19"/>
      <c r="KN28" s="19"/>
      <c r="KO28" s="19"/>
      <c r="KP28" s="19"/>
      <c r="KQ28" s="19"/>
      <c r="KR28" s="19"/>
      <c r="KS28" s="19"/>
      <c r="KT28" s="19"/>
      <c r="KU28" s="19"/>
      <c r="KV28" s="19"/>
      <c r="KW28" s="19"/>
      <c r="KX28" s="19"/>
      <c r="KY28" s="19"/>
      <c r="KZ28" s="19"/>
      <c r="LA28" s="19"/>
      <c r="LB28" s="19"/>
      <c r="LC28" s="19"/>
      <c r="LD28" s="19"/>
      <c r="LE28" s="19"/>
      <c r="LF28" s="19"/>
      <c r="LG28" s="19"/>
      <c r="LH28" s="19"/>
      <c r="LI28" s="19"/>
      <c r="LJ28" s="19"/>
      <c r="LK28" s="19"/>
      <c r="LL28" s="19"/>
      <c r="LM28" s="19"/>
      <c r="LN28" s="19"/>
      <c r="LO28" s="19"/>
      <c r="LP28" s="19"/>
      <c r="LQ28" s="19"/>
      <c r="LR28" s="19"/>
      <c r="LS28" s="19"/>
      <c r="LT28" s="19"/>
      <c r="LU28" s="19"/>
      <c r="LV28" s="19"/>
      <c r="LW28" s="19"/>
      <c r="LX28" s="19"/>
      <c r="LY28" s="19"/>
      <c r="LZ28" s="19"/>
      <c r="MA28" s="19"/>
      <c r="MB28" s="19"/>
      <c r="MC28" s="19"/>
      <c r="MD28" s="19"/>
      <c r="ME28" s="19"/>
      <c r="MF28" s="19"/>
      <c r="MG28" s="19"/>
      <c r="MH28" s="19"/>
      <c r="MI28" s="19"/>
      <c r="MJ28" s="19"/>
      <c r="MK28" s="19"/>
      <c r="ML28" s="19"/>
      <c r="MM28" s="19"/>
      <c r="MN28" s="19"/>
      <c r="MO28" s="19"/>
      <c r="MP28" s="19"/>
      <c r="MQ28" s="19"/>
      <c r="MR28" s="19"/>
      <c r="MS28" s="19"/>
      <c r="MT28" s="19"/>
      <c r="MU28" s="19"/>
      <c r="MV28" s="19"/>
      <c r="MW28" s="19"/>
      <c r="MX28" s="19"/>
      <c r="MY28" s="19"/>
      <c r="MZ28" s="19"/>
      <c r="NA28" s="19"/>
      <c r="NB28" s="19"/>
      <c r="NC28" s="19"/>
      <c r="ND28" s="19"/>
      <c r="NE28" s="19"/>
      <c r="NF28" s="19"/>
      <c r="NG28" s="19"/>
      <c r="NH28" s="19"/>
      <c r="NI28" s="19"/>
      <c r="NJ28" s="19"/>
      <c r="NK28" s="19"/>
      <c r="NL28" s="19"/>
      <c r="NM28" s="19"/>
      <c r="NN28" s="19"/>
      <c r="NO28" s="19"/>
      <c r="NP28" s="19"/>
      <c r="NQ28" s="19"/>
      <c r="NR28" s="19"/>
      <c r="NS28" s="19"/>
      <c r="NT28" s="19"/>
      <c r="NU28" s="19"/>
      <c r="NV28" s="19"/>
      <c r="NW28" s="19"/>
      <c r="NX28" s="19"/>
      <c r="NY28" s="19"/>
      <c r="NZ28" s="19"/>
      <c r="OA28" s="19"/>
      <c r="OB28" s="19"/>
      <c r="OC28" s="19"/>
      <c r="OD28" s="19"/>
      <c r="OE28" s="19"/>
      <c r="OF28" s="19"/>
      <c r="OG28" s="19"/>
      <c r="OH28" s="19"/>
      <c r="OI28" s="19"/>
      <c r="OJ28" s="19"/>
      <c r="OK28" s="19"/>
      <c r="OL28" s="19"/>
      <c r="OM28" s="19"/>
      <c r="ON28" s="19"/>
      <c r="OO28" s="19"/>
      <c r="OP28" s="19"/>
      <c r="OQ28" s="19"/>
      <c r="OR28" s="19"/>
      <c r="OS28" s="19"/>
      <c r="OT28" s="19"/>
      <c r="OU28" s="19"/>
      <c r="OV28" s="19"/>
      <c r="OW28" s="19"/>
      <c r="OX28" s="19"/>
      <c r="OY28" s="19"/>
      <c r="OZ28" s="19"/>
      <c r="PA28" s="19"/>
      <c r="PB28" s="19"/>
      <c r="PC28" s="19"/>
      <c r="PD28" s="19"/>
      <c r="PE28" s="19"/>
      <c r="PF28" s="19"/>
      <c r="PG28" s="19"/>
      <c r="PH28" s="19"/>
      <c r="PI28" s="19"/>
      <c r="PJ28" s="19"/>
      <c r="PK28" s="19"/>
      <c r="PL28" s="19"/>
      <c r="PM28" s="19"/>
      <c r="PN28" s="19"/>
      <c r="PO28" s="19"/>
      <c r="PP28" s="19"/>
      <c r="PQ28" s="19"/>
      <c r="PR28" s="19"/>
      <c r="PS28" s="19"/>
      <c r="PT28" s="19"/>
      <c r="PU28" s="19"/>
      <c r="PV28" s="19"/>
      <c r="PW28" s="19"/>
      <c r="PX28" s="19"/>
      <c r="PY28" s="19"/>
      <c r="PZ28" s="19"/>
      <c r="QA28" s="19"/>
      <c r="QB28" s="19"/>
      <c r="QC28" s="19"/>
      <c r="QD28" s="19"/>
    </row>
    <row r="29" spans="1:446" s="29" customFormat="1" ht="28.8" x14ac:dyDescent="0.3">
      <c r="A29" s="29" t="s">
        <v>26</v>
      </c>
      <c r="B29" s="47">
        <v>640</v>
      </c>
      <c r="C29" s="59" t="s">
        <v>125</v>
      </c>
      <c r="D29" s="18" t="s">
        <v>114</v>
      </c>
      <c r="E29" s="49" t="s">
        <v>214</v>
      </c>
      <c r="F29" s="49">
        <v>3</v>
      </c>
      <c r="G29" s="49" t="s">
        <v>31</v>
      </c>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9"/>
      <c r="BV29" s="19"/>
      <c r="BW29" s="19"/>
      <c r="BX29" s="19"/>
      <c r="BY29" s="19"/>
      <c r="BZ29" s="19"/>
      <c r="CA29" s="19"/>
      <c r="CB29" s="19"/>
      <c r="CC29" s="19"/>
      <c r="CD29" s="19"/>
      <c r="CE29" s="19"/>
      <c r="CF29" s="19"/>
      <c r="CG29" s="19"/>
      <c r="CH29" s="19"/>
      <c r="CI29" s="19"/>
      <c r="CJ29" s="19"/>
      <c r="CK29" s="19"/>
      <c r="CL29" s="19"/>
      <c r="CM29" s="19"/>
      <c r="CN29" s="19"/>
      <c r="CO29" s="19"/>
      <c r="CP29" s="19"/>
      <c r="CQ29" s="19"/>
      <c r="CR29" s="19"/>
      <c r="CS29" s="19"/>
      <c r="CT29" s="19"/>
      <c r="CU29" s="19"/>
      <c r="CV29" s="19"/>
      <c r="CW29" s="19"/>
      <c r="CX29" s="19"/>
      <c r="CY29" s="19"/>
      <c r="CZ29" s="19"/>
      <c r="DA29" s="19"/>
      <c r="DB29" s="19"/>
      <c r="DC29" s="19"/>
      <c r="DD29" s="19"/>
      <c r="DE29" s="19"/>
      <c r="DF29" s="19"/>
      <c r="DG29" s="19"/>
      <c r="DH29" s="19"/>
      <c r="DI29" s="19"/>
      <c r="DJ29" s="19"/>
      <c r="DK29" s="19"/>
      <c r="DL29" s="19"/>
      <c r="DM29" s="19"/>
      <c r="DN29" s="19"/>
      <c r="DO29" s="19"/>
      <c r="DP29" s="19"/>
      <c r="DQ29" s="19"/>
      <c r="DR29" s="19"/>
      <c r="DS29" s="19"/>
      <c r="DT29" s="19"/>
      <c r="DU29" s="19"/>
      <c r="DV29" s="19"/>
      <c r="DW29" s="19"/>
      <c r="DX29" s="19"/>
      <c r="DY29" s="19"/>
      <c r="DZ29" s="19"/>
      <c r="EA29" s="19"/>
      <c r="EB29" s="19"/>
      <c r="EC29" s="19"/>
      <c r="ED29" s="19"/>
      <c r="EE29" s="19"/>
      <c r="EF29" s="19"/>
      <c r="EG29" s="19"/>
      <c r="EH29" s="19"/>
      <c r="EI29" s="19"/>
      <c r="EJ29" s="19"/>
      <c r="EK29" s="19"/>
      <c r="EL29" s="19"/>
      <c r="EM29" s="19"/>
      <c r="EN29" s="19"/>
      <c r="EO29" s="19"/>
      <c r="EP29" s="19"/>
      <c r="EQ29" s="19"/>
      <c r="ER29" s="19"/>
      <c r="ES29" s="19"/>
      <c r="ET29" s="19"/>
      <c r="EU29" s="19"/>
      <c r="EV29" s="19"/>
      <c r="EW29" s="19"/>
      <c r="EX29" s="19"/>
      <c r="EY29" s="19"/>
      <c r="EZ29" s="19"/>
      <c r="FA29" s="19"/>
      <c r="FB29" s="19"/>
      <c r="FC29" s="19"/>
      <c r="FD29" s="19"/>
      <c r="FE29" s="19"/>
      <c r="FF29" s="19"/>
      <c r="FG29" s="19"/>
      <c r="FH29" s="19"/>
      <c r="FI29" s="19"/>
      <c r="FJ29" s="19"/>
      <c r="FK29" s="19"/>
      <c r="FL29" s="19"/>
      <c r="FM29" s="19"/>
      <c r="FN29" s="19"/>
      <c r="FO29" s="19"/>
      <c r="FP29" s="19"/>
      <c r="FQ29" s="19"/>
      <c r="FR29" s="19"/>
      <c r="FS29" s="19"/>
      <c r="FT29" s="19"/>
      <c r="FU29" s="19"/>
      <c r="FV29" s="19"/>
      <c r="FW29" s="19"/>
      <c r="FX29" s="19"/>
      <c r="FY29" s="19"/>
      <c r="FZ29" s="19"/>
      <c r="GA29" s="19"/>
      <c r="GB29" s="19"/>
      <c r="GC29" s="19"/>
      <c r="GD29" s="19"/>
      <c r="GE29" s="19"/>
      <c r="GF29" s="19"/>
      <c r="GG29" s="19"/>
      <c r="GH29" s="19"/>
      <c r="GI29" s="19"/>
      <c r="GJ29" s="19"/>
      <c r="GK29" s="19"/>
      <c r="GL29" s="19"/>
      <c r="GM29" s="19"/>
      <c r="GN29" s="19"/>
      <c r="GO29" s="19"/>
      <c r="GP29" s="19"/>
      <c r="GQ29" s="19"/>
      <c r="GR29" s="19"/>
      <c r="GS29" s="19"/>
      <c r="GT29" s="19"/>
      <c r="GU29" s="19"/>
      <c r="GV29" s="19"/>
      <c r="GW29" s="19"/>
      <c r="GX29" s="19"/>
      <c r="GY29" s="19"/>
      <c r="GZ29" s="19"/>
      <c r="HA29" s="19"/>
      <c r="HB29" s="19"/>
      <c r="HC29" s="19"/>
      <c r="HD29" s="19"/>
      <c r="HE29" s="19"/>
      <c r="HF29" s="19"/>
      <c r="HG29" s="19"/>
      <c r="HH29" s="19"/>
      <c r="HI29" s="19"/>
      <c r="HJ29" s="19"/>
      <c r="HK29" s="19"/>
      <c r="HL29" s="19"/>
      <c r="HM29" s="19"/>
      <c r="HN29" s="19"/>
      <c r="HO29" s="19"/>
      <c r="HP29" s="19"/>
      <c r="HQ29" s="19"/>
      <c r="HR29" s="19"/>
      <c r="HS29" s="19"/>
      <c r="HT29" s="19"/>
      <c r="HU29" s="19"/>
      <c r="HV29" s="19"/>
      <c r="HW29" s="19"/>
      <c r="HX29" s="19"/>
      <c r="HY29" s="19"/>
      <c r="HZ29" s="19"/>
      <c r="IA29" s="19"/>
      <c r="IB29" s="19"/>
      <c r="IC29" s="19"/>
      <c r="ID29" s="19"/>
      <c r="IE29" s="19"/>
      <c r="IF29" s="19"/>
      <c r="IG29" s="19"/>
      <c r="IH29" s="19"/>
      <c r="II29" s="19"/>
      <c r="IJ29" s="19"/>
      <c r="IK29" s="19"/>
      <c r="IL29" s="19"/>
      <c r="IM29" s="19"/>
      <c r="IN29" s="19"/>
      <c r="IO29" s="19"/>
      <c r="IP29" s="19"/>
      <c r="IQ29" s="19"/>
      <c r="IR29" s="19"/>
      <c r="IS29" s="19"/>
      <c r="IT29" s="19"/>
      <c r="IU29" s="19"/>
      <c r="IV29" s="19"/>
      <c r="IW29" s="19"/>
      <c r="IX29" s="19"/>
      <c r="IY29" s="19"/>
      <c r="IZ29" s="19"/>
      <c r="JA29" s="19"/>
      <c r="JB29" s="19"/>
      <c r="JC29" s="19"/>
      <c r="JD29" s="19"/>
      <c r="JE29" s="19"/>
      <c r="JF29" s="19"/>
      <c r="JG29" s="19"/>
      <c r="JH29" s="19"/>
      <c r="JI29" s="19"/>
      <c r="JJ29" s="19"/>
      <c r="JK29" s="19"/>
      <c r="JL29" s="19"/>
      <c r="JM29" s="19"/>
      <c r="JN29" s="19"/>
      <c r="JO29" s="19"/>
      <c r="JP29" s="19"/>
      <c r="JQ29" s="19"/>
      <c r="JR29" s="19"/>
      <c r="JS29" s="19"/>
      <c r="JT29" s="19"/>
      <c r="JU29" s="19"/>
      <c r="JV29" s="19"/>
      <c r="JW29" s="19"/>
      <c r="JX29" s="19"/>
      <c r="JY29" s="19"/>
      <c r="JZ29" s="19"/>
      <c r="KA29" s="19"/>
      <c r="KB29" s="19"/>
      <c r="KC29" s="19"/>
      <c r="KD29" s="19"/>
      <c r="KE29" s="19"/>
      <c r="KF29" s="19"/>
      <c r="KG29" s="19"/>
      <c r="KH29" s="19"/>
      <c r="KI29" s="19"/>
      <c r="KJ29" s="19"/>
      <c r="KK29" s="19"/>
      <c r="KL29" s="19"/>
      <c r="KM29" s="19"/>
      <c r="KN29" s="19"/>
      <c r="KO29" s="19"/>
      <c r="KP29" s="19"/>
      <c r="KQ29" s="19"/>
      <c r="KR29" s="19"/>
      <c r="KS29" s="19"/>
      <c r="KT29" s="19"/>
      <c r="KU29" s="19"/>
      <c r="KV29" s="19"/>
      <c r="KW29" s="19"/>
      <c r="KX29" s="19"/>
      <c r="KY29" s="19"/>
      <c r="KZ29" s="19"/>
      <c r="LA29" s="19"/>
      <c r="LB29" s="19"/>
      <c r="LC29" s="19"/>
      <c r="LD29" s="19"/>
      <c r="LE29" s="19"/>
      <c r="LF29" s="19"/>
      <c r="LG29" s="19"/>
      <c r="LH29" s="19"/>
      <c r="LI29" s="19"/>
      <c r="LJ29" s="19"/>
      <c r="LK29" s="19"/>
      <c r="LL29" s="19"/>
      <c r="LM29" s="19"/>
      <c r="LN29" s="19"/>
      <c r="LO29" s="19"/>
      <c r="LP29" s="19"/>
      <c r="LQ29" s="19"/>
      <c r="LR29" s="19"/>
      <c r="LS29" s="19"/>
      <c r="LT29" s="19"/>
      <c r="LU29" s="19"/>
      <c r="LV29" s="19"/>
      <c r="LW29" s="19"/>
      <c r="LX29" s="19"/>
      <c r="LY29" s="19"/>
      <c r="LZ29" s="19"/>
      <c r="MA29" s="19"/>
      <c r="MB29" s="19"/>
      <c r="MC29" s="19"/>
      <c r="MD29" s="19"/>
      <c r="ME29" s="19"/>
      <c r="MF29" s="19"/>
      <c r="MG29" s="19"/>
      <c r="MH29" s="19"/>
      <c r="MI29" s="19"/>
      <c r="MJ29" s="19"/>
      <c r="MK29" s="19"/>
      <c r="ML29" s="19"/>
      <c r="MM29" s="19"/>
      <c r="MN29" s="19"/>
      <c r="MO29" s="19"/>
      <c r="MP29" s="19"/>
      <c r="MQ29" s="19"/>
      <c r="MR29" s="19"/>
      <c r="MS29" s="19"/>
      <c r="MT29" s="19"/>
      <c r="MU29" s="19"/>
      <c r="MV29" s="19"/>
      <c r="MW29" s="19"/>
      <c r="MX29" s="19"/>
      <c r="MY29" s="19"/>
      <c r="MZ29" s="19"/>
      <c r="NA29" s="19"/>
      <c r="NB29" s="19"/>
      <c r="NC29" s="19"/>
      <c r="ND29" s="19"/>
      <c r="NE29" s="19"/>
      <c r="NF29" s="19"/>
      <c r="NG29" s="19"/>
      <c r="NH29" s="19"/>
      <c r="NI29" s="19"/>
      <c r="NJ29" s="19"/>
      <c r="NK29" s="19"/>
      <c r="NL29" s="19"/>
      <c r="NM29" s="19"/>
      <c r="NN29" s="19"/>
      <c r="NO29" s="19"/>
      <c r="NP29" s="19"/>
      <c r="NQ29" s="19"/>
      <c r="NR29" s="19"/>
      <c r="NS29" s="19"/>
      <c r="NT29" s="19"/>
      <c r="NU29" s="19"/>
      <c r="NV29" s="19"/>
      <c r="NW29" s="19"/>
      <c r="NX29" s="19"/>
      <c r="NY29" s="19"/>
      <c r="NZ29" s="19"/>
      <c r="OA29" s="19"/>
      <c r="OB29" s="19"/>
      <c r="OC29" s="19"/>
      <c r="OD29" s="19"/>
      <c r="OE29" s="19"/>
      <c r="OF29" s="19"/>
      <c r="OG29" s="19"/>
      <c r="OH29" s="19"/>
      <c r="OI29" s="19"/>
      <c r="OJ29" s="19"/>
      <c r="OK29" s="19"/>
      <c r="OL29" s="19"/>
      <c r="OM29" s="19"/>
      <c r="ON29" s="19"/>
      <c r="OO29" s="19"/>
      <c r="OP29" s="19"/>
      <c r="OQ29" s="19"/>
      <c r="OR29" s="19"/>
      <c r="OS29" s="19"/>
      <c r="OT29" s="19"/>
      <c r="OU29" s="19"/>
      <c r="OV29" s="19"/>
      <c r="OW29" s="19"/>
      <c r="OX29" s="19"/>
      <c r="OY29" s="19"/>
      <c r="OZ29" s="19"/>
      <c r="PA29" s="19"/>
      <c r="PB29" s="19"/>
      <c r="PC29" s="19"/>
      <c r="PD29" s="19"/>
      <c r="PE29" s="19"/>
      <c r="PF29" s="19"/>
      <c r="PG29" s="19"/>
      <c r="PH29" s="19"/>
      <c r="PI29" s="19"/>
      <c r="PJ29" s="19"/>
      <c r="PK29" s="19"/>
      <c r="PL29" s="19"/>
      <c r="PM29" s="19"/>
      <c r="PN29" s="19"/>
      <c r="PO29" s="19"/>
      <c r="PP29" s="19"/>
      <c r="PQ29" s="19"/>
      <c r="PR29" s="19"/>
      <c r="PS29" s="19"/>
      <c r="PT29" s="19"/>
      <c r="PU29" s="19"/>
      <c r="PV29" s="19"/>
      <c r="PW29" s="19"/>
      <c r="PX29" s="19"/>
      <c r="PY29" s="19"/>
      <c r="PZ29" s="19"/>
      <c r="QA29" s="19"/>
      <c r="QB29" s="19"/>
      <c r="QC29" s="19"/>
      <c r="QD29" s="19"/>
    </row>
    <row r="30" spans="1:446" s="29" customFormat="1" ht="28.8" x14ac:dyDescent="0.3">
      <c r="A30" s="29" t="s">
        <v>58</v>
      </c>
      <c r="B30" s="47">
        <v>622</v>
      </c>
      <c r="C30" s="20" t="s">
        <v>59</v>
      </c>
      <c r="D30" s="18" t="s">
        <v>190</v>
      </c>
      <c r="E30" s="49" t="s">
        <v>214</v>
      </c>
      <c r="F30" s="49">
        <v>3</v>
      </c>
      <c r="G30" s="49" t="s">
        <v>31</v>
      </c>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c r="GV30" s="19"/>
      <c r="GW30" s="19"/>
      <c r="GX30" s="19"/>
      <c r="GY30" s="19"/>
      <c r="GZ30" s="19"/>
      <c r="HA30" s="19"/>
      <c r="HB30" s="19"/>
      <c r="HC30" s="19"/>
      <c r="HD30" s="19"/>
      <c r="HE30" s="19"/>
      <c r="HF30" s="19"/>
      <c r="HG30" s="19"/>
      <c r="HH30" s="19"/>
      <c r="HI30" s="19"/>
      <c r="HJ30" s="19"/>
      <c r="HK30" s="19"/>
      <c r="HL30" s="19"/>
      <c r="HM30" s="19"/>
      <c r="HN30" s="19"/>
      <c r="HO30" s="19"/>
      <c r="HP30" s="19"/>
      <c r="HQ30" s="19"/>
      <c r="HR30" s="19"/>
      <c r="HS30" s="19"/>
      <c r="HT30" s="19"/>
      <c r="HU30" s="19"/>
      <c r="HV30" s="19"/>
      <c r="HW30" s="19"/>
      <c r="HX30" s="19"/>
      <c r="HY30" s="19"/>
      <c r="HZ30" s="19"/>
      <c r="IA30" s="19"/>
      <c r="IB30" s="19"/>
      <c r="IC30" s="19"/>
      <c r="ID30" s="19"/>
      <c r="IE30" s="19"/>
      <c r="IF30" s="19"/>
      <c r="IG30" s="19"/>
      <c r="IH30" s="19"/>
      <c r="II30" s="19"/>
      <c r="IJ30" s="19"/>
      <c r="IK30" s="19"/>
      <c r="IL30" s="19"/>
      <c r="IM30" s="19"/>
      <c r="IN30" s="19"/>
      <c r="IO30" s="19"/>
      <c r="IP30" s="19"/>
      <c r="IQ30" s="19"/>
      <c r="IR30" s="19"/>
      <c r="IS30" s="19"/>
      <c r="IT30" s="19"/>
      <c r="IU30" s="19"/>
      <c r="IV30" s="19"/>
      <c r="IW30" s="19"/>
      <c r="IX30" s="19"/>
      <c r="IY30" s="19"/>
      <c r="IZ30" s="19"/>
      <c r="JA30" s="19"/>
      <c r="JB30" s="19"/>
      <c r="JC30" s="19"/>
      <c r="JD30" s="19"/>
      <c r="JE30" s="19"/>
      <c r="JF30" s="19"/>
      <c r="JG30" s="19"/>
      <c r="JH30" s="19"/>
      <c r="JI30" s="19"/>
      <c r="JJ30" s="19"/>
      <c r="JK30" s="19"/>
      <c r="JL30" s="19"/>
      <c r="JM30" s="19"/>
      <c r="JN30" s="19"/>
      <c r="JO30" s="19"/>
      <c r="JP30" s="19"/>
      <c r="JQ30" s="19"/>
      <c r="JR30" s="19"/>
      <c r="JS30" s="19"/>
      <c r="JT30" s="19"/>
      <c r="JU30" s="19"/>
      <c r="JV30" s="19"/>
      <c r="JW30" s="19"/>
      <c r="JX30" s="19"/>
      <c r="JY30" s="19"/>
      <c r="JZ30" s="19"/>
      <c r="KA30" s="19"/>
      <c r="KB30" s="19"/>
      <c r="KC30" s="19"/>
      <c r="KD30" s="19"/>
      <c r="KE30" s="19"/>
      <c r="KF30" s="19"/>
      <c r="KG30" s="19"/>
      <c r="KH30" s="19"/>
      <c r="KI30" s="19"/>
      <c r="KJ30" s="19"/>
      <c r="KK30" s="19"/>
      <c r="KL30" s="19"/>
      <c r="KM30" s="19"/>
      <c r="KN30" s="19"/>
      <c r="KO30" s="19"/>
      <c r="KP30" s="19"/>
      <c r="KQ30" s="19"/>
      <c r="KR30" s="19"/>
      <c r="KS30" s="19"/>
      <c r="KT30" s="19"/>
      <c r="KU30" s="19"/>
      <c r="KV30" s="19"/>
      <c r="KW30" s="19"/>
      <c r="KX30" s="19"/>
      <c r="KY30" s="19"/>
      <c r="KZ30" s="19"/>
      <c r="LA30" s="19"/>
      <c r="LB30" s="19"/>
      <c r="LC30" s="19"/>
      <c r="LD30" s="19"/>
      <c r="LE30" s="19"/>
      <c r="LF30" s="19"/>
      <c r="LG30" s="19"/>
      <c r="LH30" s="19"/>
      <c r="LI30" s="19"/>
      <c r="LJ30" s="19"/>
      <c r="LK30" s="19"/>
      <c r="LL30" s="19"/>
      <c r="LM30" s="19"/>
      <c r="LN30" s="19"/>
      <c r="LO30" s="19"/>
      <c r="LP30" s="19"/>
      <c r="LQ30" s="19"/>
      <c r="LR30" s="19"/>
      <c r="LS30" s="19"/>
      <c r="LT30" s="19"/>
      <c r="LU30" s="19"/>
      <c r="LV30" s="19"/>
      <c r="LW30" s="19"/>
      <c r="LX30" s="19"/>
      <c r="LY30" s="19"/>
      <c r="LZ30" s="19"/>
      <c r="MA30" s="19"/>
      <c r="MB30" s="19"/>
      <c r="MC30" s="19"/>
      <c r="MD30" s="19"/>
      <c r="ME30" s="19"/>
      <c r="MF30" s="19"/>
      <c r="MG30" s="19"/>
      <c r="MH30" s="19"/>
      <c r="MI30" s="19"/>
      <c r="MJ30" s="19"/>
      <c r="MK30" s="19"/>
      <c r="ML30" s="19"/>
      <c r="MM30" s="19"/>
      <c r="MN30" s="19"/>
      <c r="MO30" s="19"/>
      <c r="MP30" s="19"/>
      <c r="MQ30" s="19"/>
      <c r="MR30" s="19"/>
      <c r="MS30" s="19"/>
      <c r="MT30" s="19"/>
      <c r="MU30" s="19"/>
      <c r="MV30" s="19"/>
      <c r="MW30" s="19"/>
      <c r="MX30" s="19"/>
      <c r="MY30" s="19"/>
      <c r="MZ30" s="19"/>
      <c r="NA30" s="19"/>
      <c r="NB30" s="19"/>
      <c r="NC30" s="19"/>
      <c r="ND30" s="19"/>
      <c r="NE30" s="19"/>
      <c r="NF30" s="19"/>
      <c r="NG30" s="19"/>
      <c r="NH30" s="19"/>
      <c r="NI30" s="19"/>
      <c r="NJ30" s="19"/>
      <c r="NK30" s="19"/>
      <c r="NL30" s="19"/>
      <c r="NM30" s="19"/>
      <c r="NN30" s="19"/>
      <c r="NO30" s="19"/>
      <c r="NP30" s="19"/>
      <c r="NQ30" s="19"/>
      <c r="NR30" s="19"/>
      <c r="NS30" s="19"/>
      <c r="NT30" s="19"/>
      <c r="NU30" s="19"/>
      <c r="NV30" s="19"/>
      <c r="NW30" s="19"/>
      <c r="NX30" s="19"/>
      <c r="NY30" s="19"/>
      <c r="NZ30" s="19"/>
      <c r="OA30" s="19"/>
      <c r="OB30" s="19"/>
      <c r="OC30" s="19"/>
      <c r="OD30" s="19"/>
      <c r="OE30" s="19"/>
      <c r="OF30" s="19"/>
      <c r="OG30" s="19"/>
      <c r="OH30" s="19"/>
      <c r="OI30" s="19"/>
      <c r="OJ30" s="19"/>
      <c r="OK30" s="19"/>
      <c r="OL30" s="19"/>
      <c r="OM30" s="19"/>
      <c r="ON30" s="19"/>
      <c r="OO30" s="19"/>
      <c r="OP30" s="19"/>
      <c r="OQ30" s="19"/>
      <c r="OR30" s="19"/>
      <c r="OS30" s="19"/>
      <c r="OT30" s="19"/>
      <c r="OU30" s="19"/>
      <c r="OV30" s="19"/>
      <c r="OW30" s="19"/>
      <c r="OX30" s="19"/>
      <c r="OY30" s="19"/>
      <c r="OZ30" s="19"/>
      <c r="PA30" s="19"/>
      <c r="PB30" s="19"/>
      <c r="PC30" s="19"/>
      <c r="PD30" s="19"/>
      <c r="PE30" s="19"/>
      <c r="PF30" s="19"/>
      <c r="PG30" s="19"/>
      <c r="PH30" s="19"/>
      <c r="PI30" s="19"/>
      <c r="PJ30" s="19"/>
      <c r="PK30" s="19"/>
      <c r="PL30" s="19"/>
      <c r="PM30" s="19"/>
      <c r="PN30" s="19"/>
      <c r="PO30" s="19"/>
      <c r="PP30" s="19"/>
      <c r="PQ30" s="19"/>
      <c r="PR30" s="19"/>
      <c r="PS30" s="19"/>
      <c r="PT30" s="19"/>
      <c r="PU30" s="19"/>
      <c r="PV30" s="19"/>
      <c r="PW30" s="19"/>
      <c r="PX30" s="19"/>
      <c r="PY30" s="19"/>
      <c r="PZ30" s="19"/>
      <c r="QA30" s="19"/>
      <c r="QB30" s="19"/>
      <c r="QC30" s="19"/>
      <c r="QD30" s="19"/>
    </row>
    <row r="31" spans="1:446" s="29" customFormat="1" ht="43.2" x14ac:dyDescent="0.3">
      <c r="A31" s="29" t="s">
        <v>58</v>
      </c>
      <c r="B31" s="47">
        <v>627</v>
      </c>
      <c r="C31" s="20" t="s">
        <v>60</v>
      </c>
      <c r="D31" s="18" t="s">
        <v>191</v>
      </c>
      <c r="E31" s="49" t="s">
        <v>214</v>
      </c>
      <c r="F31" s="49">
        <v>3</v>
      </c>
      <c r="G31" s="49" t="s">
        <v>31</v>
      </c>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c r="BR31" s="19"/>
      <c r="BS31" s="19"/>
      <c r="BT31" s="19"/>
      <c r="BU31" s="19"/>
      <c r="BV31" s="19"/>
      <c r="BW31" s="19"/>
      <c r="BX31" s="19"/>
      <c r="BY31" s="19"/>
      <c r="BZ31" s="19"/>
      <c r="CA31" s="19"/>
      <c r="CB31" s="19"/>
      <c r="CC31" s="19"/>
      <c r="CD31" s="19"/>
      <c r="CE31" s="19"/>
      <c r="CF31" s="19"/>
      <c r="CG31" s="19"/>
      <c r="CH31" s="19"/>
      <c r="CI31" s="19"/>
      <c r="CJ31" s="19"/>
      <c r="CK31" s="19"/>
      <c r="CL31" s="19"/>
      <c r="CM31" s="19"/>
      <c r="CN31" s="19"/>
      <c r="CO31" s="19"/>
      <c r="CP31" s="19"/>
      <c r="CQ31" s="19"/>
      <c r="CR31" s="19"/>
      <c r="CS31" s="19"/>
      <c r="CT31" s="19"/>
      <c r="CU31" s="19"/>
      <c r="CV31" s="19"/>
      <c r="CW31" s="19"/>
      <c r="CX31" s="19"/>
      <c r="CY31" s="19"/>
      <c r="CZ31" s="19"/>
      <c r="DA31" s="19"/>
      <c r="DB31" s="19"/>
      <c r="DC31" s="19"/>
      <c r="DD31" s="19"/>
      <c r="DE31" s="19"/>
      <c r="DF31" s="19"/>
      <c r="DG31" s="19"/>
      <c r="DH31" s="19"/>
      <c r="DI31" s="19"/>
      <c r="DJ31" s="19"/>
      <c r="DK31" s="19"/>
      <c r="DL31" s="19"/>
      <c r="DM31" s="19"/>
      <c r="DN31" s="19"/>
      <c r="DO31" s="19"/>
      <c r="DP31" s="19"/>
      <c r="DQ31" s="19"/>
      <c r="DR31" s="19"/>
      <c r="DS31" s="19"/>
      <c r="DT31" s="19"/>
      <c r="DU31" s="19"/>
      <c r="DV31" s="19"/>
      <c r="DW31" s="19"/>
      <c r="DX31" s="19"/>
      <c r="DY31" s="19"/>
      <c r="DZ31" s="19"/>
      <c r="EA31" s="19"/>
      <c r="EB31" s="19"/>
      <c r="EC31" s="19"/>
      <c r="ED31" s="19"/>
      <c r="EE31" s="19"/>
      <c r="EF31" s="19"/>
      <c r="EG31" s="19"/>
      <c r="EH31" s="19"/>
      <c r="EI31" s="19"/>
      <c r="EJ31" s="19"/>
      <c r="EK31" s="19"/>
      <c r="EL31" s="19"/>
      <c r="EM31" s="19"/>
      <c r="EN31" s="19"/>
      <c r="EO31" s="19"/>
      <c r="EP31" s="19"/>
      <c r="EQ31" s="19"/>
      <c r="ER31" s="19"/>
      <c r="ES31" s="19"/>
      <c r="ET31" s="19"/>
      <c r="EU31" s="19"/>
      <c r="EV31" s="19"/>
      <c r="EW31" s="19"/>
      <c r="EX31" s="19"/>
      <c r="EY31" s="19"/>
      <c r="EZ31" s="19"/>
      <c r="FA31" s="19"/>
      <c r="FB31" s="19"/>
      <c r="FC31" s="19"/>
      <c r="FD31" s="19"/>
      <c r="FE31" s="19"/>
      <c r="FF31" s="19"/>
      <c r="FG31" s="19"/>
      <c r="FH31" s="19"/>
      <c r="FI31" s="19"/>
      <c r="FJ31" s="19"/>
      <c r="FK31" s="19"/>
      <c r="FL31" s="19"/>
      <c r="FM31" s="19"/>
      <c r="FN31" s="19"/>
      <c r="FO31" s="19"/>
      <c r="FP31" s="19"/>
      <c r="FQ31" s="19"/>
      <c r="FR31" s="19"/>
      <c r="FS31" s="19"/>
      <c r="FT31" s="19"/>
      <c r="FU31" s="19"/>
      <c r="FV31" s="19"/>
      <c r="FW31" s="19"/>
      <c r="FX31" s="19"/>
      <c r="FY31" s="19"/>
      <c r="FZ31" s="19"/>
      <c r="GA31" s="19"/>
      <c r="GB31" s="19"/>
      <c r="GC31" s="19"/>
      <c r="GD31" s="19"/>
      <c r="GE31" s="19"/>
      <c r="GF31" s="19"/>
      <c r="GG31" s="19"/>
      <c r="GH31" s="19"/>
      <c r="GI31" s="19"/>
      <c r="GJ31" s="19"/>
      <c r="GK31" s="19"/>
      <c r="GL31" s="19"/>
      <c r="GM31" s="19"/>
      <c r="GN31" s="19"/>
      <c r="GO31" s="19"/>
      <c r="GP31" s="19"/>
      <c r="GQ31" s="19"/>
      <c r="GR31" s="19"/>
      <c r="GS31" s="19"/>
      <c r="GT31" s="19"/>
      <c r="GU31" s="19"/>
      <c r="GV31" s="19"/>
      <c r="GW31" s="19"/>
      <c r="GX31" s="19"/>
      <c r="GY31" s="19"/>
      <c r="GZ31" s="19"/>
      <c r="HA31" s="19"/>
      <c r="HB31" s="19"/>
      <c r="HC31" s="19"/>
      <c r="HD31" s="19"/>
      <c r="HE31" s="19"/>
      <c r="HF31" s="19"/>
      <c r="HG31" s="19"/>
      <c r="HH31" s="19"/>
      <c r="HI31" s="19"/>
      <c r="HJ31" s="19"/>
      <c r="HK31" s="19"/>
      <c r="HL31" s="19"/>
      <c r="HM31" s="19"/>
      <c r="HN31" s="19"/>
      <c r="HO31" s="19"/>
      <c r="HP31" s="19"/>
      <c r="HQ31" s="19"/>
      <c r="HR31" s="19"/>
      <c r="HS31" s="19"/>
      <c r="HT31" s="19"/>
      <c r="HU31" s="19"/>
      <c r="HV31" s="19"/>
      <c r="HW31" s="19"/>
      <c r="HX31" s="19"/>
      <c r="HY31" s="19"/>
      <c r="HZ31" s="19"/>
      <c r="IA31" s="19"/>
      <c r="IB31" s="19"/>
      <c r="IC31" s="19"/>
      <c r="ID31" s="19"/>
      <c r="IE31" s="19"/>
      <c r="IF31" s="19"/>
      <c r="IG31" s="19"/>
      <c r="IH31" s="19"/>
      <c r="II31" s="19"/>
      <c r="IJ31" s="19"/>
      <c r="IK31" s="19"/>
      <c r="IL31" s="19"/>
      <c r="IM31" s="19"/>
      <c r="IN31" s="19"/>
      <c r="IO31" s="19"/>
      <c r="IP31" s="19"/>
      <c r="IQ31" s="19"/>
      <c r="IR31" s="19"/>
      <c r="IS31" s="19"/>
      <c r="IT31" s="19"/>
      <c r="IU31" s="19"/>
      <c r="IV31" s="19"/>
      <c r="IW31" s="19"/>
      <c r="IX31" s="19"/>
      <c r="IY31" s="19"/>
      <c r="IZ31" s="19"/>
      <c r="JA31" s="19"/>
      <c r="JB31" s="19"/>
      <c r="JC31" s="19"/>
      <c r="JD31" s="19"/>
      <c r="JE31" s="19"/>
      <c r="JF31" s="19"/>
      <c r="JG31" s="19"/>
      <c r="JH31" s="19"/>
      <c r="JI31" s="19"/>
      <c r="JJ31" s="19"/>
      <c r="JK31" s="19"/>
      <c r="JL31" s="19"/>
      <c r="JM31" s="19"/>
      <c r="JN31" s="19"/>
      <c r="JO31" s="19"/>
      <c r="JP31" s="19"/>
      <c r="JQ31" s="19"/>
      <c r="JR31" s="19"/>
      <c r="JS31" s="19"/>
      <c r="JT31" s="19"/>
      <c r="JU31" s="19"/>
      <c r="JV31" s="19"/>
      <c r="JW31" s="19"/>
      <c r="JX31" s="19"/>
      <c r="JY31" s="19"/>
      <c r="JZ31" s="19"/>
      <c r="KA31" s="19"/>
      <c r="KB31" s="19"/>
      <c r="KC31" s="19"/>
      <c r="KD31" s="19"/>
      <c r="KE31" s="19"/>
      <c r="KF31" s="19"/>
      <c r="KG31" s="19"/>
      <c r="KH31" s="19"/>
      <c r="KI31" s="19"/>
      <c r="KJ31" s="19"/>
      <c r="KK31" s="19"/>
      <c r="KL31" s="19"/>
      <c r="KM31" s="19"/>
      <c r="KN31" s="19"/>
      <c r="KO31" s="19"/>
      <c r="KP31" s="19"/>
      <c r="KQ31" s="19"/>
      <c r="KR31" s="19"/>
      <c r="KS31" s="19"/>
      <c r="KT31" s="19"/>
      <c r="KU31" s="19"/>
      <c r="KV31" s="19"/>
      <c r="KW31" s="19"/>
      <c r="KX31" s="19"/>
      <c r="KY31" s="19"/>
      <c r="KZ31" s="19"/>
      <c r="LA31" s="19"/>
      <c r="LB31" s="19"/>
      <c r="LC31" s="19"/>
      <c r="LD31" s="19"/>
      <c r="LE31" s="19"/>
      <c r="LF31" s="19"/>
      <c r="LG31" s="19"/>
      <c r="LH31" s="19"/>
      <c r="LI31" s="19"/>
      <c r="LJ31" s="19"/>
      <c r="LK31" s="19"/>
      <c r="LL31" s="19"/>
      <c r="LM31" s="19"/>
      <c r="LN31" s="19"/>
      <c r="LO31" s="19"/>
      <c r="LP31" s="19"/>
      <c r="LQ31" s="19"/>
      <c r="LR31" s="19"/>
      <c r="LS31" s="19"/>
      <c r="LT31" s="19"/>
      <c r="LU31" s="19"/>
      <c r="LV31" s="19"/>
      <c r="LW31" s="19"/>
      <c r="LX31" s="19"/>
      <c r="LY31" s="19"/>
      <c r="LZ31" s="19"/>
      <c r="MA31" s="19"/>
      <c r="MB31" s="19"/>
      <c r="MC31" s="19"/>
      <c r="MD31" s="19"/>
      <c r="ME31" s="19"/>
      <c r="MF31" s="19"/>
      <c r="MG31" s="19"/>
      <c r="MH31" s="19"/>
      <c r="MI31" s="19"/>
      <c r="MJ31" s="19"/>
      <c r="MK31" s="19"/>
      <c r="ML31" s="19"/>
      <c r="MM31" s="19"/>
      <c r="MN31" s="19"/>
      <c r="MO31" s="19"/>
      <c r="MP31" s="19"/>
      <c r="MQ31" s="19"/>
      <c r="MR31" s="19"/>
      <c r="MS31" s="19"/>
      <c r="MT31" s="19"/>
      <c r="MU31" s="19"/>
      <c r="MV31" s="19"/>
      <c r="MW31" s="19"/>
      <c r="MX31" s="19"/>
      <c r="MY31" s="19"/>
      <c r="MZ31" s="19"/>
      <c r="NA31" s="19"/>
      <c r="NB31" s="19"/>
      <c r="NC31" s="19"/>
      <c r="ND31" s="19"/>
      <c r="NE31" s="19"/>
      <c r="NF31" s="19"/>
      <c r="NG31" s="19"/>
      <c r="NH31" s="19"/>
      <c r="NI31" s="19"/>
      <c r="NJ31" s="19"/>
      <c r="NK31" s="19"/>
      <c r="NL31" s="19"/>
      <c r="NM31" s="19"/>
      <c r="NN31" s="19"/>
      <c r="NO31" s="19"/>
      <c r="NP31" s="19"/>
      <c r="NQ31" s="19"/>
      <c r="NR31" s="19"/>
      <c r="NS31" s="19"/>
      <c r="NT31" s="19"/>
      <c r="NU31" s="19"/>
      <c r="NV31" s="19"/>
      <c r="NW31" s="19"/>
      <c r="NX31" s="19"/>
      <c r="NY31" s="19"/>
      <c r="NZ31" s="19"/>
      <c r="OA31" s="19"/>
      <c r="OB31" s="19"/>
      <c r="OC31" s="19"/>
      <c r="OD31" s="19"/>
      <c r="OE31" s="19"/>
      <c r="OF31" s="19"/>
      <c r="OG31" s="19"/>
      <c r="OH31" s="19"/>
      <c r="OI31" s="19"/>
      <c r="OJ31" s="19"/>
      <c r="OK31" s="19"/>
      <c r="OL31" s="19"/>
      <c r="OM31" s="19"/>
      <c r="ON31" s="19"/>
      <c r="OO31" s="19"/>
      <c r="OP31" s="19"/>
      <c r="OQ31" s="19"/>
      <c r="OR31" s="19"/>
      <c r="OS31" s="19"/>
      <c r="OT31" s="19"/>
      <c r="OU31" s="19"/>
      <c r="OV31" s="19"/>
      <c r="OW31" s="19"/>
      <c r="OX31" s="19"/>
      <c r="OY31" s="19"/>
      <c r="OZ31" s="19"/>
      <c r="PA31" s="19"/>
      <c r="PB31" s="19"/>
      <c r="PC31" s="19"/>
      <c r="PD31" s="19"/>
      <c r="PE31" s="19"/>
      <c r="PF31" s="19"/>
      <c r="PG31" s="19"/>
      <c r="PH31" s="19"/>
      <c r="PI31" s="19"/>
      <c r="PJ31" s="19"/>
      <c r="PK31" s="19"/>
      <c r="PL31" s="19"/>
      <c r="PM31" s="19"/>
      <c r="PN31" s="19"/>
      <c r="PO31" s="19"/>
      <c r="PP31" s="19"/>
      <c r="PQ31" s="19"/>
      <c r="PR31" s="19"/>
      <c r="PS31" s="19"/>
      <c r="PT31" s="19"/>
      <c r="PU31" s="19"/>
      <c r="PV31" s="19"/>
      <c r="PW31" s="19"/>
      <c r="PX31" s="19"/>
      <c r="PY31" s="19"/>
      <c r="PZ31" s="19"/>
      <c r="QA31" s="19"/>
      <c r="QB31" s="19"/>
      <c r="QC31" s="19"/>
      <c r="QD31" s="19"/>
    </row>
    <row r="32" spans="1:446" s="29" customFormat="1" ht="72" x14ac:dyDescent="0.3">
      <c r="A32" s="29" t="s">
        <v>26</v>
      </c>
      <c r="B32" s="55">
        <v>524</v>
      </c>
      <c r="C32" s="56" t="s">
        <v>61</v>
      </c>
      <c r="D32" s="18" t="s">
        <v>115</v>
      </c>
      <c r="E32" s="49" t="s">
        <v>215</v>
      </c>
      <c r="F32" s="49">
        <v>3</v>
      </c>
      <c r="G32" s="49" t="s">
        <v>31</v>
      </c>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c r="HA32" s="19"/>
      <c r="HB32" s="19"/>
      <c r="HC32" s="19"/>
      <c r="HD32" s="19"/>
      <c r="HE32" s="19"/>
      <c r="HF32" s="19"/>
      <c r="HG32" s="19"/>
      <c r="HH32" s="19"/>
      <c r="HI32" s="19"/>
      <c r="HJ32" s="19"/>
      <c r="HK32" s="19"/>
      <c r="HL32" s="19"/>
      <c r="HM32" s="19"/>
      <c r="HN32" s="19"/>
      <c r="HO32" s="19"/>
      <c r="HP32" s="19"/>
      <c r="HQ32" s="19"/>
      <c r="HR32" s="19"/>
      <c r="HS32" s="19"/>
      <c r="HT32" s="19"/>
      <c r="HU32" s="19"/>
      <c r="HV32" s="19"/>
      <c r="HW32" s="19"/>
      <c r="HX32" s="19"/>
      <c r="HY32" s="19"/>
      <c r="HZ32" s="19"/>
      <c r="IA32" s="19"/>
      <c r="IB32" s="19"/>
      <c r="IC32" s="19"/>
      <c r="ID32" s="19"/>
      <c r="IE32" s="19"/>
      <c r="IF32" s="19"/>
      <c r="IG32" s="19"/>
      <c r="IH32" s="19"/>
      <c r="II32" s="19"/>
      <c r="IJ32" s="19"/>
      <c r="IK32" s="19"/>
      <c r="IL32" s="19"/>
      <c r="IM32" s="19"/>
      <c r="IN32" s="19"/>
      <c r="IO32" s="19"/>
      <c r="IP32" s="19"/>
      <c r="IQ32" s="19"/>
      <c r="IR32" s="19"/>
      <c r="IS32" s="19"/>
      <c r="IT32" s="19"/>
      <c r="IU32" s="19"/>
      <c r="IV32" s="19"/>
      <c r="IW32" s="19"/>
      <c r="IX32" s="19"/>
      <c r="IY32" s="19"/>
      <c r="IZ32" s="19"/>
      <c r="JA32" s="19"/>
      <c r="JB32" s="19"/>
      <c r="JC32" s="19"/>
      <c r="JD32" s="19"/>
      <c r="JE32" s="19"/>
      <c r="JF32" s="19"/>
      <c r="JG32" s="19"/>
      <c r="JH32" s="19"/>
      <c r="JI32" s="19"/>
      <c r="JJ32" s="19"/>
      <c r="JK32" s="19"/>
      <c r="JL32" s="19"/>
      <c r="JM32" s="19"/>
      <c r="JN32" s="19"/>
      <c r="JO32" s="19"/>
      <c r="JP32" s="19"/>
      <c r="JQ32" s="19"/>
      <c r="JR32" s="19"/>
      <c r="JS32" s="19"/>
      <c r="JT32" s="19"/>
      <c r="JU32" s="19"/>
      <c r="JV32" s="19"/>
      <c r="JW32" s="19"/>
      <c r="JX32" s="19"/>
      <c r="JY32" s="19"/>
      <c r="JZ32" s="19"/>
      <c r="KA32" s="19"/>
      <c r="KB32" s="19"/>
      <c r="KC32" s="19"/>
      <c r="KD32" s="19"/>
      <c r="KE32" s="19"/>
      <c r="KF32" s="19"/>
      <c r="KG32" s="19"/>
      <c r="KH32" s="19"/>
      <c r="KI32" s="19"/>
      <c r="KJ32" s="19"/>
      <c r="KK32" s="19"/>
      <c r="KL32" s="19"/>
      <c r="KM32" s="19"/>
      <c r="KN32" s="19"/>
      <c r="KO32" s="19"/>
      <c r="KP32" s="19"/>
      <c r="KQ32" s="19"/>
      <c r="KR32" s="19"/>
      <c r="KS32" s="19"/>
      <c r="KT32" s="19"/>
      <c r="KU32" s="19"/>
      <c r="KV32" s="19"/>
      <c r="KW32" s="19"/>
      <c r="KX32" s="19"/>
      <c r="KY32" s="19"/>
      <c r="KZ32" s="19"/>
      <c r="LA32" s="19"/>
      <c r="LB32" s="19"/>
      <c r="LC32" s="19"/>
      <c r="LD32" s="19"/>
      <c r="LE32" s="19"/>
      <c r="LF32" s="19"/>
      <c r="LG32" s="19"/>
      <c r="LH32" s="19"/>
      <c r="LI32" s="19"/>
      <c r="LJ32" s="19"/>
      <c r="LK32" s="19"/>
      <c r="LL32" s="19"/>
      <c r="LM32" s="19"/>
      <c r="LN32" s="19"/>
      <c r="LO32" s="19"/>
      <c r="LP32" s="19"/>
      <c r="LQ32" s="19"/>
      <c r="LR32" s="19"/>
      <c r="LS32" s="19"/>
      <c r="LT32" s="19"/>
      <c r="LU32" s="19"/>
      <c r="LV32" s="19"/>
      <c r="LW32" s="19"/>
      <c r="LX32" s="19"/>
      <c r="LY32" s="19"/>
      <c r="LZ32" s="19"/>
      <c r="MA32" s="19"/>
      <c r="MB32" s="19"/>
      <c r="MC32" s="19"/>
      <c r="MD32" s="19"/>
      <c r="ME32" s="19"/>
      <c r="MF32" s="19"/>
      <c r="MG32" s="19"/>
      <c r="MH32" s="19"/>
      <c r="MI32" s="19"/>
      <c r="MJ32" s="19"/>
      <c r="MK32" s="19"/>
      <c r="ML32" s="19"/>
      <c r="MM32" s="19"/>
      <c r="MN32" s="19"/>
      <c r="MO32" s="19"/>
      <c r="MP32" s="19"/>
      <c r="MQ32" s="19"/>
      <c r="MR32" s="19"/>
      <c r="MS32" s="19"/>
      <c r="MT32" s="19"/>
      <c r="MU32" s="19"/>
      <c r="MV32" s="19"/>
      <c r="MW32" s="19"/>
      <c r="MX32" s="19"/>
      <c r="MY32" s="19"/>
      <c r="MZ32" s="19"/>
      <c r="NA32" s="19"/>
      <c r="NB32" s="19"/>
      <c r="NC32" s="19"/>
      <c r="ND32" s="19"/>
      <c r="NE32" s="19"/>
      <c r="NF32" s="19"/>
      <c r="NG32" s="19"/>
      <c r="NH32" s="19"/>
      <c r="NI32" s="19"/>
      <c r="NJ32" s="19"/>
      <c r="NK32" s="19"/>
      <c r="NL32" s="19"/>
      <c r="NM32" s="19"/>
      <c r="NN32" s="19"/>
      <c r="NO32" s="19"/>
      <c r="NP32" s="19"/>
      <c r="NQ32" s="19"/>
      <c r="NR32" s="19"/>
      <c r="NS32" s="19"/>
      <c r="NT32" s="19"/>
      <c r="NU32" s="19"/>
      <c r="NV32" s="19"/>
      <c r="NW32" s="19"/>
      <c r="NX32" s="19"/>
      <c r="NY32" s="19"/>
      <c r="NZ32" s="19"/>
      <c r="OA32" s="19"/>
      <c r="OB32" s="19"/>
      <c r="OC32" s="19"/>
      <c r="OD32" s="19"/>
      <c r="OE32" s="19"/>
      <c r="OF32" s="19"/>
      <c r="OG32" s="19"/>
      <c r="OH32" s="19"/>
      <c r="OI32" s="19"/>
      <c r="OJ32" s="19"/>
      <c r="OK32" s="19"/>
      <c r="OL32" s="19"/>
      <c r="OM32" s="19"/>
      <c r="ON32" s="19"/>
      <c r="OO32" s="19"/>
      <c r="OP32" s="19"/>
      <c r="OQ32" s="19"/>
      <c r="OR32" s="19"/>
      <c r="OS32" s="19"/>
      <c r="OT32" s="19"/>
      <c r="OU32" s="19"/>
      <c r="OV32" s="19"/>
      <c r="OW32" s="19"/>
      <c r="OX32" s="19"/>
      <c r="OY32" s="19"/>
      <c r="OZ32" s="19"/>
      <c r="PA32" s="19"/>
      <c r="PB32" s="19"/>
      <c r="PC32" s="19"/>
      <c r="PD32" s="19"/>
      <c r="PE32" s="19"/>
      <c r="PF32" s="19"/>
      <c r="PG32" s="19"/>
      <c r="PH32" s="19"/>
      <c r="PI32" s="19"/>
      <c r="PJ32" s="19"/>
      <c r="PK32" s="19"/>
      <c r="PL32" s="19"/>
      <c r="PM32" s="19"/>
      <c r="PN32" s="19"/>
      <c r="PO32" s="19"/>
      <c r="PP32" s="19"/>
      <c r="PQ32" s="19"/>
      <c r="PR32" s="19"/>
      <c r="PS32" s="19"/>
      <c r="PT32" s="19"/>
      <c r="PU32" s="19"/>
      <c r="PV32" s="19"/>
      <c r="PW32" s="19"/>
      <c r="PX32" s="19"/>
      <c r="PY32" s="19"/>
      <c r="PZ32" s="19"/>
      <c r="QA32" s="19"/>
      <c r="QB32" s="19"/>
      <c r="QC32" s="19"/>
      <c r="QD32" s="19"/>
    </row>
    <row r="33" spans="1:446" s="29" customFormat="1" ht="43.2" x14ac:dyDescent="0.3">
      <c r="A33" s="29" t="s">
        <v>26</v>
      </c>
      <c r="B33" s="55">
        <v>581</v>
      </c>
      <c r="C33" s="56" t="s">
        <v>62</v>
      </c>
      <c r="D33" s="18" t="s">
        <v>116</v>
      </c>
      <c r="E33" s="49" t="s">
        <v>215</v>
      </c>
      <c r="F33" s="49">
        <v>3</v>
      </c>
      <c r="G33" s="49" t="s">
        <v>31</v>
      </c>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9"/>
      <c r="BV33" s="19"/>
      <c r="BW33" s="19"/>
      <c r="BX33" s="19"/>
      <c r="BY33" s="19"/>
      <c r="BZ33" s="19"/>
      <c r="CA33" s="19"/>
      <c r="CB33" s="19"/>
      <c r="CC33" s="19"/>
      <c r="CD33" s="19"/>
      <c r="CE33" s="19"/>
      <c r="CF33" s="19"/>
      <c r="CG33" s="19"/>
      <c r="CH33" s="19"/>
      <c r="CI33" s="19"/>
      <c r="CJ33" s="19"/>
      <c r="CK33" s="19"/>
      <c r="CL33" s="19"/>
      <c r="CM33" s="19"/>
      <c r="CN33" s="19"/>
      <c r="CO33" s="19"/>
      <c r="CP33" s="19"/>
      <c r="CQ33" s="19"/>
      <c r="CR33" s="19"/>
      <c r="CS33" s="19"/>
      <c r="CT33" s="19"/>
      <c r="CU33" s="19"/>
      <c r="CV33" s="19"/>
      <c r="CW33" s="19"/>
      <c r="CX33" s="19"/>
      <c r="CY33" s="19"/>
      <c r="CZ33" s="19"/>
      <c r="DA33" s="19"/>
      <c r="DB33" s="19"/>
      <c r="DC33" s="19"/>
      <c r="DD33" s="19"/>
      <c r="DE33" s="19"/>
      <c r="DF33" s="19"/>
      <c r="DG33" s="19"/>
      <c r="DH33" s="19"/>
      <c r="DI33" s="19"/>
      <c r="DJ33" s="19"/>
      <c r="DK33" s="19"/>
      <c r="DL33" s="19"/>
      <c r="DM33" s="19"/>
      <c r="DN33" s="19"/>
      <c r="DO33" s="19"/>
      <c r="DP33" s="19"/>
      <c r="DQ33" s="19"/>
      <c r="DR33" s="19"/>
      <c r="DS33" s="19"/>
      <c r="DT33" s="19"/>
      <c r="DU33" s="19"/>
      <c r="DV33" s="19"/>
      <c r="DW33" s="19"/>
      <c r="DX33" s="19"/>
      <c r="DY33" s="19"/>
      <c r="DZ33" s="19"/>
      <c r="EA33" s="19"/>
      <c r="EB33" s="19"/>
      <c r="EC33" s="19"/>
      <c r="ED33" s="19"/>
      <c r="EE33" s="19"/>
      <c r="EF33" s="19"/>
      <c r="EG33" s="19"/>
      <c r="EH33" s="19"/>
      <c r="EI33" s="19"/>
      <c r="EJ33" s="19"/>
      <c r="EK33" s="19"/>
      <c r="EL33" s="19"/>
      <c r="EM33" s="19"/>
      <c r="EN33" s="19"/>
      <c r="EO33" s="19"/>
      <c r="EP33" s="19"/>
      <c r="EQ33" s="19"/>
      <c r="ER33" s="19"/>
      <c r="ES33" s="19"/>
      <c r="ET33" s="19"/>
      <c r="EU33" s="19"/>
      <c r="EV33" s="19"/>
      <c r="EW33" s="19"/>
      <c r="EX33" s="19"/>
      <c r="EY33" s="19"/>
      <c r="EZ33" s="19"/>
      <c r="FA33" s="19"/>
      <c r="FB33" s="19"/>
      <c r="FC33" s="19"/>
      <c r="FD33" s="19"/>
      <c r="FE33" s="19"/>
      <c r="FF33" s="19"/>
      <c r="FG33" s="19"/>
      <c r="FH33" s="19"/>
      <c r="FI33" s="19"/>
      <c r="FJ33" s="19"/>
      <c r="FK33" s="19"/>
      <c r="FL33" s="19"/>
      <c r="FM33" s="19"/>
      <c r="FN33" s="19"/>
      <c r="FO33" s="19"/>
      <c r="FP33" s="19"/>
      <c r="FQ33" s="19"/>
      <c r="FR33" s="19"/>
      <c r="FS33" s="19"/>
      <c r="FT33" s="19"/>
      <c r="FU33" s="19"/>
      <c r="FV33" s="19"/>
      <c r="FW33" s="19"/>
      <c r="FX33" s="19"/>
      <c r="FY33" s="19"/>
      <c r="FZ33" s="19"/>
      <c r="GA33" s="19"/>
      <c r="GB33" s="19"/>
      <c r="GC33" s="19"/>
      <c r="GD33" s="19"/>
      <c r="GE33" s="19"/>
      <c r="GF33" s="19"/>
      <c r="GG33" s="19"/>
      <c r="GH33" s="19"/>
      <c r="GI33" s="19"/>
      <c r="GJ33" s="19"/>
      <c r="GK33" s="19"/>
      <c r="GL33" s="19"/>
      <c r="GM33" s="19"/>
      <c r="GN33" s="19"/>
      <c r="GO33" s="19"/>
      <c r="GP33" s="19"/>
      <c r="GQ33" s="19"/>
      <c r="GR33" s="19"/>
      <c r="GS33" s="19"/>
      <c r="GT33" s="19"/>
      <c r="GU33" s="19"/>
      <c r="GV33" s="19"/>
      <c r="GW33" s="19"/>
      <c r="GX33" s="19"/>
      <c r="GY33" s="19"/>
      <c r="GZ33" s="19"/>
      <c r="HA33" s="19"/>
      <c r="HB33" s="19"/>
      <c r="HC33" s="19"/>
      <c r="HD33" s="19"/>
      <c r="HE33" s="19"/>
      <c r="HF33" s="19"/>
      <c r="HG33" s="19"/>
      <c r="HH33" s="19"/>
      <c r="HI33" s="19"/>
      <c r="HJ33" s="19"/>
      <c r="HK33" s="19"/>
      <c r="HL33" s="19"/>
      <c r="HM33" s="19"/>
      <c r="HN33" s="19"/>
      <c r="HO33" s="19"/>
      <c r="HP33" s="19"/>
      <c r="HQ33" s="19"/>
      <c r="HR33" s="19"/>
      <c r="HS33" s="19"/>
      <c r="HT33" s="19"/>
      <c r="HU33" s="19"/>
      <c r="HV33" s="19"/>
      <c r="HW33" s="19"/>
      <c r="HX33" s="19"/>
      <c r="HY33" s="19"/>
      <c r="HZ33" s="19"/>
      <c r="IA33" s="19"/>
      <c r="IB33" s="19"/>
      <c r="IC33" s="19"/>
      <c r="ID33" s="19"/>
      <c r="IE33" s="19"/>
      <c r="IF33" s="19"/>
      <c r="IG33" s="19"/>
      <c r="IH33" s="19"/>
      <c r="II33" s="19"/>
      <c r="IJ33" s="19"/>
      <c r="IK33" s="19"/>
      <c r="IL33" s="19"/>
      <c r="IM33" s="19"/>
      <c r="IN33" s="19"/>
      <c r="IO33" s="19"/>
      <c r="IP33" s="19"/>
      <c r="IQ33" s="19"/>
      <c r="IR33" s="19"/>
      <c r="IS33" s="19"/>
      <c r="IT33" s="19"/>
      <c r="IU33" s="19"/>
      <c r="IV33" s="19"/>
      <c r="IW33" s="19"/>
      <c r="IX33" s="19"/>
      <c r="IY33" s="19"/>
      <c r="IZ33" s="19"/>
      <c r="JA33" s="19"/>
      <c r="JB33" s="19"/>
      <c r="JC33" s="19"/>
      <c r="JD33" s="19"/>
      <c r="JE33" s="19"/>
      <c r="JF33" s="19"/>
      <c r="JG33" s="19"/>
      <c r="JH33" s="19"/>
      <c r="JI33" s="19"/>
      <c r="JJ33" s="19"/>
      <c r="JK33" s="19"/>
      <c r="JL33" s="19"/>
      <c r="JM33" s="19"/>
      <c r="JN33" s="19"/>
      <c r="JO33" s="19"/>
      <c r="JP33" s="19"/>
      <c r="JQ33" s="19"/>
      <c r="JR33" s="19"/>
      <c r="JS33" s="19"/>
      <c r="JT33" s="19"/>
      <c r="JU33" s="19"/>
      <c r="JV33" s="19"/>
      <c r="JW33" s="19"/>
      <c r="JX33" s="19"/>
      <c r="JY33" s="19"/>
      <c r="JZ33" s="19"/>
      <c r="KA33" s="19"/>
      <c r="KB33" s="19"/>
      <c r="KC33" s="19"/>
      <c r="KD33" s="19"/>
      <c r="KE33" s="19"/>
      <c r="KF33" s="19"/>
      <c r="KG33" s="19"/>
      <c r="KH33" s="19"/>
      <c r="KI33" s="19"/>
      <c r="KJ33" s="19"/>
      <c r="KK33" s="19"/>
      <c r="KL33" s="19"/>
      <c r="KM33" s="19"/>
      <c r="KN33" s="19"/>
      <c r="KO33" s="19"/>
      <c r="KP33" s="19"/>
      <c r="KQ33" s="19"/>
      <c r="KR33" s="19"/>
      <c r="KS33" s="19"/>
      <c r="KT33" s="19"/>
      <c r="KU33" s="19"/>
      <c r="KV33" s="19"/>
      <c r="KW33" s="19"/>
      <c r="KX33" s="19"/>
      <c r="KY33" s="19"/>
      <c r="KZ33" s="19"/>
      <c r="LA33" s="19"/>
      <c r="LB33" s="19"/>
      <c r="LC33" s="19"/>
      <c r="LD33" s="19"/>
      <c r="LE33" s="19"/>
      <c r="LF33" s="19"/>
      <c r="LG33" s="19"/>
      <c r="LH33" s="19"/>
      <c r="LI33" s="19"/>
      <c r="LJ33" s="19"/>
      <c r="LK33" s="19"/>
      <c r="LL33" s="19"/>
      <c r="LM33" s="19"/>
      <c r="LN33" s="19"/>
      <c r="LO33" s="19"/>
      <c r="LP33" s="19"/>
      <c r="LQ33" s="19"/>
      <c r="LR33" s="19"/>
      <c r="LS33" s="19"/>
      <c r="LT33" s="19"/>
      <c r="LU33" s="19"/>
      <c r="LV33" s="19"/>
      <c r="LW33" s="19"/>
      <c r="LX33" s="19"/>
      <c r="LY33" s="19"/>
      <c r="LZ33" s="19"/>
      <c r="MA33" s="19"/>
      <c r="MB33" s="19"/>
      <c r="MC33" s="19"/>
      <c r="MD33" s="19"/>
      <c r="ME33" s="19"/>
      <c r="MF33" s="19"/>
      <c r="MG33" s="19"/>
      <c r="MH33" s="19"/>
      <c r="MI33" s="19"/>
      <c r="MJ33" s="19"/>
      <c r="MK33" s="19"/>
      <c r="ML33" s="19"/>
      <c r="MM33" s="19"/>
      <c r="MN33" s="19"/>
      <c r="MO33" s="19"/>
      <c r="MP33" s="19"/>
      <c r="MQ33" s="19"/>
      <c r="MR33" s="19"/>
      <c r="MS33" s="19"/>
      <c r="MT33" s="19"/>
      <c r="MU33" s="19"/>
      <c r="MV33" s="19"/>
      <c r="MW33" s="19"/>
      <c r="MX33" s="19"/>
      <c r="MY33" s="19"/>
      <c r="MZ33" s="19"/>
      <c r="NA33" s="19"/>
      <c r="NB33" s="19"/>
      <c r="NC33" s="19"/>
      <c r="ND33" s="19"/>
      <c r="NE33" s="19"/>
      <c r="NF33" s="19"/>
      <c r="NG33" s="19"/>
      <c r="NH33" s="19"/>
      <c r="NI33" s="19"/>
      <c r="NJ33" s="19"/>
      <c r="NK33" s="19"/>
      <c r="NL33" s="19"/>
      <c r="NM33" s="19"/>
      <c r="NN33" s="19"/>
      <c r="NO33" s="19"/>
      <c r="NP33" s="19"/>
      <c r="NQ33" s="19"/>
      <c r="NR33" s="19"/>
      <c r="NS33" s="19"/>
      <c r="NT33" s="19"/>
      <c r="NU33" s="19"/>
      <c r="NV33" s="19"/>
      <c r="NW33" s="19"/>
      <c r="NX33" s="19"/>
      <c r="NY33" s="19"/>
      <c r="NZ33" s="19"/>
      <c r="OA33" s="19"/>
      <c r="OB33" s="19"/>
      <c r="OC33" s="19"/>
      <c r="OD33" s="19"/>
      <c r="OE33" s="19"/>
      <c r="OF33" s="19"/>
      <c r="OG33" s="19"/>
      <c r="OH33" s="19"/>
      <c r="OI33" s="19"/>
      <c r="OJ33" s="19"/>
      <c r="OK33" s="19"/>
      <c r="OL33" s="19"/>
      <c r="OM33" s="19"/>
      <c r="ON33" s="19"/>
      <c r="OO33" s="19"/>
      <c r="OP33" s="19"/>
      <c r="OQ33" s="19"/>
      <c r="OR33" s="19"/>
      <c r="OS33" s="19"/>
      <c r="OT33" s="19"/>
      <c r="OU33" s="19"/>
      <c r="OV33" s="19"/>
      <c r="OW33" s="19"/>
      <c r="OX33" s="19"/>
      <c r="OY33" s="19"/>
      <c r="OZ33" s="19"/>
      <c r="PA33" s="19"/>
      <c r="PB33" s="19"/>
      <c r="PC33" s="19"/>
      <c r="PD33" s="19"/>
      <c r="PE33" s="19"/>
      <c r="PF33" s="19"/>
      <c r="PG33" s="19"/>
      <c r="PH33" s="19"/>
      <c r="PI33" s="19"/>
      <c r="PJ33" s="19"/>
      <c r="PK33" s="19"/>
      <c r="PL33" s="19"/>
      <c r="PM33" s="19"/>
      <c r="PN33" s="19"/>
      <c r="PO33" s="19"/>
      <c r="PP33" s="19"/>
      <c r="PQ33" s="19"/>
      <c r="PR33" s="19"/>
      <c r="PS33" s="19"/>
      <c r="PT33" s="19"/>
      <c r="PU33" s="19"/>
      <c r="PV33" s="19"/>
      <c r="PW33" s="19"/>
      <c r="PX33" s="19"/>
      <c r="PY33" s="19"/>
      <c r="PZ33" s="19"/>
      <c r="QA33" s="19"/>
      <c r="QB33" s="19"/>
      <c r="QC33" s="19"/>
      <c r="QD33" s="19"/>
    </row>
    <row r="34" spans="1:446" s="29" customFormat="1" ht="30.6" customHeight="1" x14ac:dyDescent="0.3">
      <c r="A34" s="29" t="s">
        <v>26</v>
      </c>
      <c r="B34" s="55">
        <v>522</v>
      </c>
      <c r="C34" s="56" t="s">
        <v>63</v>
      </c>
      <c r="D34" s="18" t="s">
        <v>117</v>
      </c>
      <c r="E34" s="49" t="s">
        <v>215</v>
      </c>
      <c r="F34" s="49">
        <v>3</v>
      </c>
      <c r="G34" s="49" t="s">
        <v>31</v>
      </c>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c r="BR34" s="19"/>
      <c r="BS34" s="19"/>
      <c r="BT34" s="19"/>
      <c r="BU34" s="19"/>
      <c r="BV34" s="19"/>
      <c r="BW34" s="19"/>
      <c r="BX34" s="19"/>
      <c r="BY34" s="19"/>
      <c r="BZ34" s="19"/>
      <c r="CA34" s="19"/>
      <c r="CB34" s="19"/>
      <c r="CC34" s="19"/>
      <c r="CD34" s="19"/>
      <c r="CE34" s="19"/>
      <c r="CF34" s="19"/>
      <c r="CG34" s="19"/>
      <c r="CH34" s="19"/>
      <c r="CI34" s="19"/>
      <c r="CJ34" s="19"/>
      <c r="CK34" s="19"/>
      <c r="CL34" s="19"/>
      <c r="CM34" s="19"/>
      <c r="CN34" s="19"/>
      <c r="CO34" s="19"/>
      <c r="CP34" s="19"/>
      <c r="CQ34" s="19"/>
      <c r="CR34" s="19"/>
      <c r="CS34" s="19"/>
      <c r="CT34" s="19"/>
      <c r="CU34" s="19"/>
      <c r="CV34" s="19"/>
      <c r="CW34" s="19"/>
      <c r="CX34" s="19"/>
      <c r="CY34" s="19"/>
      <c r="CZ34" s="19"/>
      <c r="DA34" s="19"/>
      <c r="DB34" s="19"/>
      <c r="DC34" s="19"/>
      <c r="DD34" s="19"/>
      <c r="DE34" s="19"/>
      <c r="DF34" s="19"/>
      <c r="DG34" s="19"/>
      <c r="DH34" s="19"/>
      <c r="DI34" s="19"/>
      <c r="DJ34" s="19"/>
      <c r="DK34" s="19"/>
      <c r="DL34" s="19"/>
      <c r="DM34" s="19"/>
      <c r="DN34" s="19"/>
      <c r="DO34" s="19"/>
      <c r="DP34" s="19"/>
      <c r="DQ34" s="19"/>
      <c r="DR34" s="19"/>
      <c r="DS34" s="19"/>
      <c r="DT34" s="19"/>
      <c r="DU34" s="19"/>
      <c r="DV34" s="19"/>
      <c r="DW34" s="19"/>
      <c r="DX34" s="19"/>
      <c r="DY34" s="19"/>
      <c r="DZ34" s="19"/>
      <c r="EA34" s="19"/>
      <c r="EB34" s="19"/>
      <c r="EC34" s="19"/>
      <c r="ED34" s="19"/>
      <c r="EE34" s="19"/>
      <c r="EF34" s="19"/>
      <c r="EG34" s="19"/>
      <c r="EH34" s="19"/>
      <c r="EI34" s="19"/>
      <c r="EJ34" s="19"/>
      <c r="EK34" s="19"/>
      <c r="EL34" s="19"/>
      <c r="EM34" s="19"/>
      <c r="EN34" s="19"/>
      <c r="EO34" s="19"/>
      <c r="EP34" s="19"/>
      <c r="EQ34" s="19"/>
      <c r="ER34" s="19"/>
      <c r="ES34" s="19"/>
      <c r="ET34" s="19"/>
      <c r="EU34" s="19"/>
      <c r="EV34" s="19"/>
      <c r="EW34" s="19"/>
      <c r="EX34" s="19"/>
      <c r="EY34" s="19"/>
      <c r="EZ34" s="19"/>
      <c r="FA34" s="19"/>
      <c r="FB34" s="19"/>
      <c r="FC34" s="19"/>
      <c r="FD34" s="19"/>
      <c r="FE34" s="19"/>
      <c r="FF34" s="19"/>
      <c r="FG34" s="19"/>
      <c r="FH34" s="19"/>
      <c r="FI34" s="19"/>
      <c r="FJ34" s="19"/>
      <c r="FK34" s="19"/>
      <c r="FL34" s="19"/>
      <c r="FM34" s="19"/>
      <c r="FN34" s="19"/>
      <c r="FO34" s="19"/>
      <c r="FP34" s="19"/>
      <c r="FQ34" s="19"/>
      <c r="FR34" s="19"/>
      <c r="FS34" s="19"/>
      <c r="FT34" s="19"/>
      <c r="FU34" s="19"/>
      <c r="FV34" s="19"/>
      <c r="FW34" s="19"/>
      <c r="FX34" s="19"/>
      <c r="FY34" s="19"/>
      <c r="FZ34" s="19"/>
      <c r="GA34" s="19"/>
      <c r="GB34" s="19"/>
      <c r="GC34" s="19"/>
      <c r="GD34" s="19"/>
      <c r="GE34" s="19"/>
      <c r="GF34" s="19"/>
      <c r="GG34" s="19"/>
      <c r="GH34" s="19"/>
      <c r="GI34" s="19"/>
      <c r="GJ34" s="19"/>
      <c r="GK34" s="19"/>
      <c r="GL34" s="19"/>
      <c r="GM34" s="19"/>
      <c r="GN34" s="19"/>
      <c r="GO34" s="19"/>
      <c r="GP34" s="19"/>
      <c r="GQ34" s="19"/>
      <c r="GR34" s="19"/>
      <c r="GS34" s="19"/>
      <c r="GT34" s="19"/>
      <c r="GU34" s="19"/>
      <c r="GV34" s="19"/>
      <c r="GW34" s="19"/>
      <c r="GX34" s="19"/>
      <c r="GY34" s="19"/>
      <c r="GZ34" s="19"/>
      <c r="HA34" s="19"/>
      <c r="HB34" s="19"/>
      <c r="HC34" s="19"/>
      <c r="HD34" s="19"/>
      <c r="HE34" s="19"/>
      <c r="HF34" s="19"/>
      <c r="HG34" s="19"/>
      <c r="HH34" s="19"/>
      <c r="HI34" s="19"/>
      <c r="HJ34" s="19"/>
      <c r="HK34" s="19"/>
      <c r="HL34" s="19"/>
      <c r="HM34" s="19"/>
      <c r="HN34" s="19"/>
      <c r="HO34" s="19"/>
      <c r="HP34" s="19"/>
      <c r="HQ34" s="19"/>
      <c r="HR34" s="19"/>
      <c r="HS34" s="19"/>
      <c r="HT34" s="19"/>
      <c r="HU34" s="19"/>
      <c r="HV34" s="19"/>
      <c r="HW34" s="19"/>
      <c r="HX34" s="19"/>
      <c r="HY34" s="19"/>
      <c r="HZ34" s="19"/>
      <c r="IA34" s="19"/>
      <c r="IB34" s="19"/>
      <c r="IC34" s="19"/>
      <c r="ID34" s="19"/>
      <c r="IE34" s="19"/>
      <c r="IF34" s="19"/>
      <c r="IG34" s="19"/>
      <c r="IH34" s="19"/>
      <c r="II34" s="19"/>
      <c r="IJ34" s="19"/>
      <c r="IK34" s="19"/>
      <c r="IL34" s="19"/>
      <c r="IM34" s="19"/>
      <c r="IN34" s="19"/>
      <c r="IO34" s="19"/>
      <c r="IP34" s="19"/>
      <c r="IQ34" s="19"/>
      <c r="IR34" s="19"/>
      <c r="IS34" s="19"/>
      <c r="IT34" s="19"/>
      <c r="IU34" s="19"/>
      <c r="IV34" s="19"/>
      <c r="IW34" s="19"/>
      <c r="IX34" s="19"/>
      <c r="IY34" s="19"/>
      <c r="IZ34" s="19"/>
      <c r="JA34" s="19"/>
      <c r="JB34" s="19"/>
      <c r="JC34" s="19"/>
      <c r="JD34" s="19"/>
      <c r="JE34" s="19"/>
      <c r="JF34" s="19"/>
      <c r="JG34" s="19"/>
      <c r="JH34" s="19"/>
      <c r="JI34" s="19"/>
      <c r="JJ34" s="19"/>
      <c r="JK34" s="19"/>
      <c r="JL34" s="19"/>
      <c r="JM34" s="19"/>
      <c r="JN34" s="19"/>
      <c r="JO34" s="19"/>
      <c r="JP34" s="19"/>
      <c r="JQ34" s="19"/>
      <c r="JR34" s="19"/>
      <c r="JS34" s="19"/>
      <c r="JT34" s="19"/>
      <c r="JU34" s="19"/>
      <c r="JV34" s="19"/>
      <c r="JW34" s="19"/>
      <c r="JX34" s="19"/>
      <c r="JY34" s="19"/>
      <c r="JZ34" s="19"/>
      <c r="KA34" s="19"/>
      <c r="KB34" s="19"/>
      <c r="KC34" s="19"/>
      <c r="KD34" s="19"/>
      <c r="KE34" s="19"/>
      <c r="KF34" s="19"/>
      <c r="KG34" s="19"/>
      <c r="KH34" s="19"/>
      <c r="KI34" s="19"/>
      <c r="KJ34" s="19"/>
      <c r="KK34" s="19"/>
      <c r="KL34" s="19"/>
      <c r="KM34" s="19"/>
      <c r="KN34" s="19"/>
      <c r="KO34" s="19"/>
      <c r="KP34" s="19"/>
      <c r="KQ34" s="19"/>
      <c r="KR34" s="19"/>
      <c r="KS34" s="19"/>
      <c r="KT34" s="19"/>
      <c r="KU34" s="19"/>
      <c r="KV34" s="19"/>
      <c r="KW34" s="19"/>
      <c r="KX34" s="19"/>
      <c r="KY34" s="19"/>
      <c r="KZ34" s="19"/>
      <c r="LA34" s="19"/>
      <c r="LB34" s="19"/>
      <c r="LC34" s="19"/>
      <c r="LD34" s="19"/>
      <c r="LE34" s="19"/>
      <c r="LF34" s="19"/>
      <c r="LG34" s="19"/>
      <c r="LH34" s="19"/>
      <c r="LI34" s="19"/>
      <c r="LJ34" s="19"/>
      <c r="LK34" s="19"/>
      <c r="LL34" s="19"/>
      <c r="LM34" s="19"/>
      <c r="LN34" s="19"/>
      <c r="LO34" s="19"/>
      <c r="LP34" s="19"/>
      <c r="LQ34" s="19"/>
      <c r="LR34" s="19"/>
      <c r="LS34" s="19"/>
      <c r="LT34" s="19"/>
      <c r="LU34" s="19"/>
      <c r="LV34" s="19"/>
      <c r="LW34" s="19"/>
      <c r="LX34" s="19"/>
      <c r="LY34" s="19"/>
      <c r="LZ34" s="19"/>
      <c r="MA34" s="19"/>
      <c r="MB34" s="19"/>
      <c r="MC34" s="19"/>
      <c r="MD34" s="19"/>
      <c r="ME34" s="19"/>
      <c r="MF34" s="19"/>
      <c r="MG34" s="19"/>
      <c r="MH34" s="19"/>
      <c r="MI34" s="19"/>
      <c r="MJ34" s="19"/>
      <c r="MK34" s="19"/>
      <c r="ML34" s="19"/>
      <c r="MM34" s="19"/>
      <c r="MN34" s="19"/>
      <c r="MO34" s="19"/>
      <c r="MP34" s="19"/>
      <c r="MQ34" s="19"/>
      <c r="MR34" s="19"/>
      <c r="MS34" s="19"/>
      <c r="MT34" s="19"/>
      <c r="MU34" s="19"/>
      <c r="MV34" s="19"/>
      <c r="MW34" s="19"/>
      <c r="MX34" s="19"/>
      <c r="MY34" s="19"/>
      <c r="MZ34" s="19"/>
      <c r="NA34" s="19"/>
      <c r="NB34" s="19"/>
      <c r="NC34" s="19"/>
      <c r="ND34" s="19"/>
      <c r="NE34" s="19"/>
      <c r="NF34" s="19"/>
      <c r="NG34" s="19"/>
      <c r="NH34" s="19"/>
      <c r="NI34" s="19"/>
      <c r="NJ34" s="19"/>
      <c r="NK34" s="19"/>
      <c r="NL34" s="19"/>
      <c r="NM34" s="19"/>
      <c r="NN34" s="19"/>
      <c r="NO34" s="19"/>
      <c r="NP34" s="19"/>
      <c r="NQ34" s="19"/>
      <c r="NR34" s="19"/>
      <c r="NS34" s="19"/>
      <c r="NT34" s="19"/>
      <c r="NU34" s="19"/>
      <c r="NV34" s="19"/>
      <c r="NW34" s="19"/>
      <c r="NX34" s="19"/>
      <c r="NY34" s="19"/>
      <c r="NZ34" s="19"/>
      <c r="OA34" s="19"/>
      <c r="OB34" s="19"/>
      <c r="OC34" s="19"/>
      <c r="OD34" s="19"/>
      <c r="OE34" s="19"/>
      <c r="OF34" s="19"/>
      <c r="OG34" s="19"/>
      <c r="OH34" s="19"/>
      <c r="OI34" s="19"/>
      <c r="OJ34" s="19"/>
      <c r="OK34" s="19"/>
      <c r="OL34" s="19"/>
      <c r="OM34" s="19"/>
      <c r="ON34" s="19"/>
      <c r="OO34" s="19"/>
      <c r="OP34" s="19"/>
      <c r="OQ34" s="19"/>
      <c r="OR34" s="19"/>
      <c r="OS34" s="19"/>
      <c r="OT34" s="19"/>
      <c r="OU34" s="19"/>
      <c r="OV34" s="19"/>
      <c r="OW34" s="19"/>
      <c r="OX34" s="19"/>
      <c r="OY34" s="19"/>
      <c r="OZ34" s="19"/>
      <c r="PA34" s="19"/>
      <c r="PB34" s="19"/>
      <c r="PC34" s="19"/>
      <c r="PD34" s="19"/>
      <c r="PE34" s="19"/>
      <c r="PF34" s="19"/>
      <c r="PG34" s="19"/>
      <c r="PH34" s="19"/>
      <c r="PI34" s="19"/>
      <c r="PJ34" s="19"/>
      <c r="PK34" s="19"/>
      <c r="PL34" s="19"/>
      <c r="PM34" s="19"/>
      <c r="PN34" s="19"/>
      <c r="PO34" s="19"/>
      <c r="PP34" s="19"/>
      <c r="PQ34" s="19"/>
      <c r="PR34" s="19"/>
      <c r="PS34" s="19"/>
      <c r="PT34" s="19"/>
      <c r="PU34" s="19"/>
      <c r="PV34" s="19"/>
      <c r="PW34" s="19"/>
      <c r="PX34" s="19"/>
      <c r="PY34" s="19"/>
      <c r="PZ34" s="19"/>
      <c r="QA34" s="19"/>
      <c r="QB34" s="19"/>
      <c r="QC34" s="19"/>
      <c r="QD34" s="19"/>
    </row>
    <row r="35" spans="1:446" s="29" customFormat="1" ht="28.8" x14ac:dyDescent="0.3">
      <c r="A35" s="29" t="s">
        <v>26</v>
      </c>
      <c r="B35" s="55">
        <v>683</v>
      </c>
      <c r="C35" s="56" t="s">
        <v>64</v>
      </c>
      <c r="D35" s="18" t="s">
        <v>118</v>
      </c>
      <c r="E35" s="49" t="s">
        <v>215</v>
      </c>
      <c r="F35" s="49">
        <v>3</v>
      </c>
      <c r="G35" s="49" t="s">
        <v>31</v>
      </c>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9"/>
      <c r="IQ35" s="19"/>
      <c r="IR35" s="19"/>
      <c r="IS35" s="19"/>
      <c r="IT35" s="19"/>
      <c r="IU35" s="19"/>
      <c r="IV35" s="19"/>
      <c r="IW35" s="19"/>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9"/>
      <c r="NK35" s="19"/>
      <c r="NL35" s="19"/>
      <c r="NM35" s="19"/>
      <c r="NN35" s="19"/>
      <c r="NO35" s="19"/>
      <c r="NP35" s="19"/>
      <c r="NQ35" s="19"/>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row>
    <row r="36" spans="1:446" s="29" customFormat="1" ht="57.6" x14ac:dyDescent="0.3">
      <c r="A36" s="29" t="s">
        <v>65</v>
      </c>
      <c r="B36" s="55">
        <v>543</v>
      </c>
      <c r="C36" s="56" t="s">
        <v>66</v>
      </c>
      <c r="D36" s="57" t="s">
        <v>174</v>
      </c>
      <c r="E36" s="49" t="s">
        <v>215</v>
      </c>
      <c r="F36" s="49">
        <v>3</v>
      </c>
      <c r="G36" s="49" t="s">
        <v>31</v>
      </c>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9"/>
      <c r="IQ36" s="19"/>
      <c r="IR36" s="19"/>
      <c r="IS36" s="19"/>
      <c r="IT36" s="19"/>
      <c r="IU36" s="19"/>
      <c r="IV36" s="19"/>
      <c r="IW36" s="19"/>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9"/>
      <c r="NK36" s="19"/>
      <c r="NL36" s="19"/>
      <c r="NM36" s="19"/>
      <c r="NN36" s="19"/>
      <c r="NO36" s="19"/>
      <c r="NP36" s="19"/>
      <c r="NQ36" s="19"/>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row>
    <row r="37" spans="1:446" s="29" customFormat="1" ht="28.8" x14ac:dyDescent="0.3">
      <c r="A37" s="29" t="s">
        <v>35</v>
      </c>
      <c r="B37" s="55">
        <v>640</v>
      </c>
      <c r="C37" s="56" t="s">
        <v>67</v>
      </c>
      <c r="D37" s="18" t="s">
        <v>185</v>
      </c>
      <c r="E37" s="49" t="s">
        <v>216</v>
      </c>
      <c r="F37" s="49"/>
      <c r="G37" s="49" t="s">
        <v>31</v>
      </c>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c r="BU37" s="19"/>
      <c r="BV37" s="19"/>
      <c r="BW37" s="19"/>
      <c r="BX37" s="19"/>
      <c r="BY37" s="19"/>
      <c r="BZ37" s="19"/>
      <c r="CA37" s="19"/>
      <c r="CB37" s="19"/>
      <c r="CC37" s="19"/>
      <c r="CD37" s="19"/>
      <c r="CE37" s="19"/>
      <c r="CF37" s="19"/>
      <c r="CG37" s="19"/>
      <c r="CH37" s="19"/>
      <c r="CI37" s="19"/>
      <c r="CJ37" s="19"/>
      <c r="CK37" s="19"/>
      <c r="CL37" s="19"/>
      <c r="CM37" s="19"/>
      <c r="CN37" s="19"/>
      <c r="CO37" s="19"/>
      <c r="CP37" s="19"/>
      <c r="CQ37" s="19"/>
      <c r="CR37" s="19"/>
      <c r="CS37" s="19"/>
      <c r="CT37" s="19"/>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c r="EM37" s="19"/>
      <c r="EN37" s="19"/>
      <c r="EO37" s="19"/>
      <c r="EP37" s="19"/>
      <c r="EQ37" s="19"/>
      <c r="ER37" s="19"/>
      <c r="ES37" s="19"/>
      <c r="ET37" s="19"/>
      <c r="EU37" s="19"/>
      <c r="EV37" s="19"/>
      <c r="EW37" s="19"/>
      <c r="EX37" s="19"/>
      <c r="EY37" s="19"/>
      <c r="EZ37" s="19"/>
      <c r="FA37" s="19"/>
      <c r="FB37" s="19"/>
      <c r="FC37" s="19"/>
      <c r="FD37" s="19"/>
      <c r="FE37" s="19"/>
      <c r="FF37" s="19"/>
      <c r="FG37" s="19"/>
      <c r="FH37" s="19"/>
      <c r="FI37" s="19"/>
      <c r="FJ37" s="19"/>
      <c r="FK37" s="19"/>
      <c r="FL37" s="19"/>
      <c r="FM37" s="19"/>
      <c r="FN37" s="19"/>
      <c r="FO37" s="19"/>
      <c r="FP37" s="19"/>
      <c r="FQ37" s="19"/>
      <c r="FR37" s="19"/>
      <c r="FS37" s="19"/>
      <c r="FT37" s="19"/>
      <c r="FU37" s="19"/>
      <c r="FV37" s="19"/>
      <c r="FW37" s="19"/>
      <c r="FX37" s="19"/>
      <c r="FY37" s="19"/>
      <c r="FZ37" s="19"/>
      <c r="GA37" s="19"/>
      <c r="GB37" s="19"/>
      <c r="GC37" s="19"/>
      <c r="GD37" s="19"/>
      <c r="GE37" s="19"/>
      <c r="GF37" s="19"/>
      <c r="GG37" s="19"/>
      <c r="GH37" s="19"/>
      <c r="GI37" s="19"/>
      <c r="GJ37" s="19"/>
      <c r="GK37" s="19"/>
      <c r="GL37" s="19"/>
      <c r="GM37" s="19"/>
      <c r="GN37" s="19"/>
      <c r="GO37" s="19"/>
      <c r="GP37" s="19"/>
      <c r="GQ37" s="19"/>
      <c r="GR37" s="19"/>
      <c r="GS37" s="19"/>
      <c r="GT37" s="19"/>
      <c r="GU37" s="19"/>
      <c r="GV37" s="19"/>
      <c r="GW37" s="19"/>
      <c r="GX37" s="19"/>
      <c r="GY37" s="19"/>
      <c r="GZ37" s="19"/>
      <c r="HA37" s="19"/>
      <c r="HB37" s="19"/>
      <c r="HC37" s="19"/>
      <c r="HD37" s="19"/>
      <c r="HE37" s="19"/>
      <c r="HF37" s="19"/>
      <c r="HG37" s="19"/>
      <c r="HH37" s="19"/>
      <c r="HI37" s="19"/>
      <c r="HJ37" s="19"/>
      <c r="HK37" s="19"/>
      <c r="HL37" s="19"/>
      <c r="HM37" s="19"/>
      <c r="HN37" s="19"/>
      <c r="HO37" s="19"/>
      <c r="HP37" s="19"/>
      <c r="HQ37" s="19"/>
      <c r="HR37" s="19"/>
      <c r="HS37" s="19"/>
      <c r="HT37" s="19"/>
      <c r="HU37" s="19"/>
      <c r="HV37" s="19"/>
      <c r="HW37" s="19"/>
      <c r="HX37" s="19"/>
      <c r="HY37" s="19"/>
      <c r="HZ37" s="19"/>
      <c r="IA37" s="19"/>
      <c r="IB37" s="19"/>
      <c r="IC37" s="19"/>
      <c r="ID37" s="19"/>
      <c r="IE37" s="19"/>
      <c r="IF37" s="19"/>
      <c r="IG37" s="19"/>
      <c r="IH37" s="19"/>
      <c r="II37" s="19"/>
      <c r="IJ37" s="19"/>
      <c r="IK37" s="19"/>
      <c r="IL37" s="19"/>
      <c r="IM37" s="19"/>
      <c r="IN37" s="19"/>
      <c r="IO37" s="19"/>
      <c r="IP37" s="19"/>
      <c r="IQ37" s="19"/>
      <c r="IR37" s="19"/>
      <c r="IS37" s="19"/>
      <c r="IT37" s="19"/>
      <c r="IU37" s="19"/>
      <c r="IV37" s="19"/>
      <c r="IW37" s="19"/>
      <c r="IX37" s="19"/>
      <c r="IY37" s="19"/>
      <c r="IZ37" s="19"/>
      <c r="JA37" s="19"/>
      <c r="JB37" s="19"/>
      <c r="JC37" s="19"/>
      <c r="JD37" s="19"/>
      <c r="JE37" s="19"/>
      <c r="JF37" s="19"/>
      <c r="JG37" s="19"/>
      <c r="JH37" s="19"/>
      <c r="JI37" s="19"/>
      <c r="JJ37" s="19"/>
      <c r="JK37" s="19"/>
      <c r="JL37" s="19"/>
      <c r="JM37" s="19"/>
      <c r="JN37" s="19"/>
      <c r="JO37" s="19"/>
      <c r="JP37" s="19"/>
      <c r="JQ37" s="19"/>
      <c r="JR37" s="19"/>
      <c r="JS37" s="19"/>
      <c r="JT37" s="19"/>
      <c r="JU37" s="19"/>
      <c r="JV37" s="19"/>
      <c r="JW37" s="19"/>
      <c r="JX37" s="19"/>
      <c r="JY37" s="19"/>
      <c r="JZ37" s="19"/>
      <c r="KA37" s="19"/>
      <c r="KB37" s="19"/>
      <c r="KC37" s="19"/>
      <c r="KD37" s="19"/>
      <c r="KE37" s="19"/>
      <c r="KF37" s="19"/>
      <c r="KG37" s="19"/>
      <c r="KH37" s="19"/>
      <c r="KI37" s="19"/>
      <c r="KJ37" s="19"/>
      <c r="KK37" s="19"/>
      <c r="KL37" s="19"/>
      <c r="KM37" s="19"/>
      <c r="KN37" s="19"/>
      <c r="KO37" s="19"/>
      <c r="KP37" s="19"/>
      <c r="KQ37" s="19"/>
      <c r="KR37" s="19"/>
      <c r="KS37" s="19"/>
      <c r="KT37" s="19"/>
      <c r="KU37" s="19"/>
      <c r="KV37" s="19"/>
      <c r="KW37" s="19"/>
      <c r="KX37" s="19"/>
      <c r="KY37" s="19"/>
      <c r="KZ37" s="19"/>
      <c r="LA37" s="19"/>
      <c r="LB37" s="19"/>
      <c r="LC37" s="19"/>
      <c r="LD37" s="19"/>
      <c r="LE37" s="19"/>
      <c r="LF37" s="19"/>
      <c r="LG37" s="19"/>
      <c r="LH37" s="19"/>
      <c r="LI37" s="19"/>
      <c r="LJ37" s="19"/>
      <c r="LK37" s="19"/>
      <c r="LL37" s="19"/>
      <c r="LM37" s="19"/>
      <c r="LN37" s="19"/>
      <c r="LO37" s="19"/>
      <c r="LP37" s="19"/>
      <c r="LQ37" s="19"/>
      <c r="LR37" s="19"/>
      <c r="LS37" s="19"/>
      <c r="LT37" s="19"/>
      <c r="LU37" s="19"/>
      <c r="LV37" s="19"/>
      <c r="LW37" s="19"/>
      <c r="LX37" s="19"/>
      <c r="LY37" s="19"/>
      <c r="LZ37" s="19"/>
      <c r="MA37" s="19"/>
      <c r="MB37" s="19"/>
      <c r="MC37" s="19"/>
      <c r="MD37" s="19"/>
      <c r="ME37" s="19"/>
      <c r="MF37" s="19"/>
      <c r="MG37" s="19"/>
      <c r="MH37" s="19"/>
      <c r="MI37" s="19"/>
      <c r="MJ37" s="19"/>
      <c r="MK37" s="19"/>
      <c r="ML37" s="19"/>
      <c r="MM37" s="19"/>
      <c r="MN37" s="19"/>
      <c r="MO37" s="19"/>
      <c r="MP37" s="19"/>
      <c r="MQ37" s="19"/>
      <c r="MR37" s="19"/>
      <c r="MS37" s="19"/>
      <c r="MT37" s="19"/>
      <c r="MU37" s="19"/>
      <c r="MV37" s="19"/>
      <c r="MW37" s="19"/>
      <c r="MX37" s="19"/>
      <c r="MY37" s="19"/>
      <c r="MZ37" s="19"/>
      <c r="NA37" s="19"/>
      <c r="NB37" s="19"/>
      <c r="NC37" s="19"/>
      <c r="ND37" s="19"/>
      <c r="NE37" s="19"/>
      <c r="NF37" s="19"/>
      <c r="NG37" s="19"/>
      <c r="NH37" s="19"/>
      <c r="NI37" s="19"/>
      <c r="NJ37" s="19"/>
      <c r="NK37" s="19"/>
      <c r="NL37" s="19"/>
      <c r="NM37" s="19"/>
      <c r="NN37" s="19"/>
      <c r="NO37" s="19"/>
      <c r="NP37" s="19"/>
      <c r="NQ37" s="19"/>
      <c r="NR37" s="19"/>
      <c r="NS37" s="19"/>
      <c r="NT37" s="19"/>
      <c r="NU37" s="19"/>
      <c r="NV37" s="19"/>
      <c r="NW37" s="19"/>
      <c r="NX37" s="19"/>
      <c r="NY37" s="19"/>
      <c r="NZ37" s="19"/>
      <c r="OA37" s="19"/>
      <c r="OB37" s="19"/>
      <c r="OC37" s="19"/>
      <c r="OD37" s="19"/>
      <c r="OE37" s="19"/>
      <c r="OF37" s="19"/>
      <c r="OG37" s="19"/>
      <c r="OH37" s="19"/>
      <c r="OI37" s="19"/>
      <c r="OJ37" s="19"/>
      <c r="OK37" s="19"/>
      <c r="OL37" s="19"/>
      <c r="OM37" s="19"/>
      <c r="ON37" s="19"/>
      <c r="OO37" s="19"/>
      <c r="OP37" s="19"/>
      <c r="OQ37" s="19"/>
      <c r="OR37" s="19"/>
      <c r="OS37" s="19"/>
      <c r="OT37" s="19"/>
      <c r="OU37" s="19"/>
      <c r="OV37" s="19"/>
      <c r="OW37" s="19"/>
      <c r="OX37" s="19"/>
      <c r="OY37" s="19"/>
      <c r="OZ37" s="19"/>
      <c r="PA37" s="19"/>
      <c r="PB37" s="19"/>
      <c r="PC37" s="19"/>
      <c r="PD37" s="19"/>
      <c r="PE37" s="19"/>
      <c r="PF37" s="19"/>
      <c r="PG37" s="19"/>
      <c r="PH37" s="19"/>
      <c r="PI37" s="19"/>
      <c r="PJ37" s="19"/>
      <c r="PK37" s="19"/>
      <c r="PL37" s="19"/>
      <c r="PM37" s="19"/>
      <c r="PN37" s="19"/>
      <c r="PO37" s="19"/>
      <c r="PP37" s="19"/>
      <c r="PQ37" s="19"/>
      <c r="PR37" s="19"/>
      <c r="PS37" s="19"/>
      <c r="PT37" s="19"/>
      <c r="PU37" s="19"/>
      <c r="PV37" s="19"/>
      <c r="PW37" s="19"/>
      <c r="PX37" s="19"/>
      <c r="PY37" s="19"/>
      <c r="PZ37" s="19"/>
      <c r="QA37" s="19"/>
      <c r="QB37" s="19"/>
      <c r="QC37" s="19"/>
      <c r="QD37" s="19"/>
    </row>
    <row r="38" spans="1:446" s="29" customFormat="1" x14ac:dyDescent="0.3">
      <c r="A38" s="29" t="s">
        <v>26</v>
      </c>
      <c r="B38" s="47">
        <v>630</v>
      </c>
      <c r="C38" s="20" t="s">
        <v>68</v>
      </c>
      <c r="D38" s="18" t="s">
        <v>119</v>
      </c>
      <c r="E38" s="49" t="s">
        <v>216</v>
      </c>
      <c r="F38" s="49">
        <v>3</v>
      </c>
      <c r="G38" s="49" t="s">
        <v>31</v>
      </c>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c r="CI38" s="19"/>
      <c r="CJ38" s="19"/>
      <c r="CK38" s="19"/>
      <c r="CL38" s="19"/>
      <c r="CM38" s="19"/>
      <c r="CN38" s="19"/>
      <c r="CO38" s="19"/>
      <c r="CP38" s="19"/>
      <c r="CQ38" s="19"/>
      <c r="CR38" s="19"/>
      <c r="CS38" s="19"/>
      <c r="CT38" s="19"/>
      <c r="CU38" s="19"/>
      <c r="CV38" s="19"/>
      <c r="CW38" s="19"/>
      <c r="CX38" s="19"/>
      <c r="CY38" s="19"/>
      <c r="CZ38" s="19"/>
      <c r="DA38" s="19"/>
      <c r="DB38" s="19"/>
      <c r="DC38" s="19"/>
      <c r="DD38" s="19"/>
      <c r="DE38" s="19"/>
      <c r="DF38" s="19"/>
      <c r="DG38" s="19"/>
      <c r="DH38" s="19"/>
      <c r="DI38" s="19"/>
      <c r="DJ38" s="19"/>
      <c r="DK38" s="19"/>
      <c r="DL38" s="19"/>
      <c r="DM38" s="19"/>
      <c r="DN38" s="19"/>
      <c r="DO38" s="19"/>
      <c r="DP38" s="19"/>
      <c r="DQ38" s="19"/>
      <c r="DR38" s="19"/>
      <c r="DS38" s="19"/>
      <c r="DT38" s="19"/>
      <c r="DU38" s="19"/>
      <c r="DV38" s="19"/>
      <c r="DW38" s="19"/>
      <c r="DX38" s="19"/>
      <c r="DY38" s="19"/>
      <c r="DZ38" s="19"/>
      <c r="EA38" s="19"/>
      <c r="EB38" s="19"/>
      <c r="EC38" s="19"/>
      <c r="ED38" s="19"/>
      <c r="EE38" s="19"/>
      <c r="EF38" s="19"/>
      <c r="EG38" s="19"/>
      <c r="EH38" s="19"/>
      <c r="EI38" s="19"/>
      <c r="EJ38" s="19"/>
      <c r="EK38" s="19"/>
      <c r="EL38" s="19"/>
      <c r="EM38" s="19"/>
      <c r="EN38" s="19"/>
      <c r="EO38" s="19"/>
      <c r="EP38" s="19"/>
      <c r="EQ38" s="19"/>
      <c r="ER38" s="19"/>
      <c r="ES38" s="19"/>
      <c r="ET38" s="19"/>
      <c r="EU38" s="19"/>
      <c r="EV38" s="19"/>
      <c r="EW38" s="19"/>
      <c r="EX38" s="19"/>
      <c r="EY38" s="19"/>
      <c r="EZ38" s="19"/>
      <c r="FA38" s="19"/>
      <c r="FB38" s="19"/>
      <c r="FC38" s="19"/>
      <c r="FD38" s="19"/>
      <c r="FE38" s="19"/>
      <c r="FF38" s="19"/>
      <c r="FG38" s="19"/>
      <c r="FH38" s="19"/>
      <c r="FI38" s="19"/>
      <c r="FJ38" s="19"/>
      <c r="FK38" s="19"/>
      <c r="FL38" s="19"/>
      <c r="FM38" s="19"/>
      <c r="FN38" s="19"/>
      <c r="FO38" s="19"/>
      <c r="FP38" s="19"/>
      <c r="FQ38" s="19"/>
      <c r="FR38" s="19"/>
      <c r="FS38" s="19"/>
      <c r="FT38" s="19"/>
      <c r="FU38" s="19"/>
      <c r="FV38" s="19"/>
      <c r="FW38" s="19"/>
      <c r="FX38" s="19"/>
      <c r="FY38" s="19"/>
      <c r="FZ38" s="19"/>
      <c r="GA38" s="19"/>
      <c r="GB38" s="19"/>
      <c r="GC38" s="19"/>
      <c r="GD38" s="19"/>
      <c r="GE38" s="19"/>
      <c r="GF38" s="19"/>
      <c r="GG38" s="19"/>
      <c r="GH38" s="19"/>
      <c r="GI38" s="19"/>
      <c r="GJ38" s="19"/>
      <c r="GK38" s="19"/>
      <c r="GL38" s="19"/>
      <c r="GM38" s="19"/>
      <c r="GN38" s="19"/>
      <c r="GO38" s="19"/>
      <c r="GP38" s="19"/>
      <c r="GQ38" s="19"/>
      <c r="GR38" s="19"/>
      <c r="GS38" s="19"/>
      <c r="GT38" s="19"/>
      <c r="GU38" s="19"/>
      <c r="GV38" s="19"/>
      <c r="GW38" s="19"/>
      <c r="GX38" s="19"/>
      <c r="GY38" s="19"/>
      <c r="GZ38" s="19"/>
      <c r="HA38" s="19"/>
      <c r="HB38" s="19"/>
      <c r="HC38" s="19"/>
      <c r="HD38" s="19"/>
      <c r="HE38" s="19"/>
      <c r="HF38" s="19"/>
      <c r="HG38" s="19"/>
      <c r="HH38" s="19"/>
      <c r="HI38" s="19"/>
      <c r="HJ38" s="19"/>
      <c r="HK38" s="19"/>
      <c r="HL38" s="19"/>
      <c r="HM38" s="19"/>
      <c r="HN38" s="19"/>
      <c r="HO38" s="19"/>
      <c r="HP38" s="19"/>
      <c r="HQ38" s="19"/>
      <c r="HR38" s="19"/>
      <c r="HS38" s="19"/>
      <c r="HT38" s="19"/>
      <c r="HU38" s="19"/>
      <c r="HV38" s="19"/>
      <c r="HW38" s="19"/>
      <c r="HX38" s="19"/>
      <c r="HY38" s="19"/>
      <c r="HZ38" s="19"/>
      <c r="IA38" s="19"/>
      <c r="IB38" s="19"/>
      <c r="IC38" s="19"/>
      <c r="ID38" s="19"/>
      <c r="IE38" s="19"/>
      <c r="IF38" s="19"/>
      <c r="IG38" s="19"/>
      <c r="IH38" s="19"/>
      <c r="II38" s="19"/>
      <c r="IJ38" s="19"/>
      <c r="IK38" s="19"/>
      <c r="IL38" s="19"/>
      <c r="IM38" s="19"/>
      <c r="IN38" s="19"/>
      <c r="IO38" s="19"/>
      <c r="IP38" s="19"/>
      <c r="IQ38" s="19"/>
      <c r="IR38" s="19"/>
      <c r="IS38" s="19"/>
      <c r="IT38" s="19"/>
      <c r="IU38" s="19"/>
      <c r="IV38" s="19"/>
      <c r="IW38" s="19"/>
      <c r="IX38" s="19"/>
      <c r="IY38" s="19"/>
      <c r="IZ38" s="19"/>
      <c r="JA38" s="19"/>
      <c r="JB38" s="19"/>
      <c r="JC38" s="19"/>
      <c r="JD38" s="19"/>
      <c r="JE38" s="19"/>
      <c r="JF38" s="19"/>
      <c r="JG38" s="19"/>
      <c r="JH38" s="19"/>
      <c r="JI38" s="19"/>
      <c r="JJ38" s="19"/>
      <c r="JK38" s="19"/>
      <c r="JL38" s="19"/>
      <c r="JM38" s="19"/>
      <c r="JN38" s="19"/>
      <c r="JO38" s="19"/>
      <c r="JP38" s="19"/>
      <c r="JQ38" s="19"/>
      <c r="JR38" s="19"/>
      <c r="JS38" s="19"/>
      <c r="JT38" s="19"/>
      <c r="JU38" s="19"/>
      <c r="JV38" s="19"/>
      <c r="JW38" s="19"/>
      <c r="JX38" s="19"/>
      <c r="JY38" s="19"/>
      <c r="JZ38" s="19"/>
      <c r="KA38" s="19"/>
      <c r="KB38" s="19"/>
      <c r="KC38" s="19"/>
      <c r="KD38" s="19"/>
      <c r="KE38" s="19"/>
      <c r="KF38" s="19"/>
      <c r="KG38" s="19"/>
      <c r="KH38" s="19"/>
      <c r="KI38" s="19"/>
      <c r="KJ38" s="19"/>
      <c r="KK38" s="19"/>
      <c r="KL38" s="19"/>
      <c r="KM38" s="19"/>
      <c r="KN38" s="19"/>
      <c r="KO38" s="19"/>
      <c r="KP38" s="19"/>
      <c r="KQ38" s="19"/>
      <c r="KR38" s="19"/>
      <c r="KS38" s="19"/>
      <c r="KT38" s="19"/>
      <c r="KU38" s="19"/>
      <c r="KV38" s="19"/>
      <c r="KW38" s="19"/>
      <c r="KX38" s="19"/>
      <c r="KY38" s="19"/>
      <c r="KZ38" s="19"/>
      <c r="LA38" s="19"/>
      <c r="LB38" s="19"/>
      <c r="LC38" s="19"/>
      <c r="LD38" s="19"/>
      <c r="LE38" s="19"/>
      <c r="LF38" s="19"/>
      <c r="LG38" s="19"/>
      <c r="LH38" s="19"/>
      <c r="LI38" s="19"/>
      <c r="LJ38" s="19"/>
      <c r="LK38" s="19"/>
      <c r="LL38" s="19"/>
      <c r="LM38" s="19"/>
      <c r="LN38" s="19"/>
      <c r="LO38" s="19"/>
      <c r="LP38" s="19"/>
      <c r="LQ38" s="19"/>
      <c r="LR38" s="19"/>
      <c r="LS38" s="19"/>
      <c r="LT38" s="19"/>
      <c r="LU38" s="19"/>
      <c r="LV38" s="19"/>
      <c r="LW38" s="19"/>
      <c r="LX38" s="19"/>
      <c r="LY38" s="19"/>
      <c r="LZ38" s="19"/>
      <c r="MA38" s="19"/>
      <c r="MB38" s="19"/>
      <c r="MC38" s="19"/>
      <c r="MD38" s="19"/>
      <c r="ME38" s="19"/>
      <c r="MF38" s="19"/>
      <c r="MG38" s="19"/>
      <c r="MH38" s="19"/>
      <c r="MI38" s="19"/>
      <c r="MJ38" s="19"/>
      <c r="MK38" s="19"/>
      <c r="ML38" s="19"/>
      <c r="MM38" s="19"/>
      <c r="MN38" s="19"/>
      <c r="MO38" s="19"/>
      <c r="MP38" s="19"/>
      <c r="MQ38" s="19"/>
      <c r="MR38" s="19"/>
      <c r="MS38" s="19"/>
      <c r="MT38" s="19"/>
      <c r="MU38" s="19"/>
      <c r="MV38" s="19"/>
      <c r="MW38" s="19"/>
      <c r="MX38" s="19"/>
      <c r="MY38" s="19"/>
      <c r="MZ38" s="19"/>
      <c r="NA38" s="19"/>
      <c r="NB38" s="19"/>
      <c r="NC38" s="19"/>
      <c r="ND38" s="19"/>
      <c r="NE38" s="19"/>
      <c r="NF38" s="19"/>
      <c r="NG38" s="19"/>
      <c r="NH38" s="19"/>
      <c r="NI38" s="19"/>
      <c r="NJ38" s="19"/>
      <c r="NK38" s="19"/>
      <c r="NL38" s="19"/>
      <c r="NM38" s="19"/>
      <c r="NN38" s="19"/>
      <c r="NO38" s="19"/>
      <c r="NP38" s="19"/>
      <c r="NQ38" s="19"/>
      <c r="NR38" s="19"/>
      <c r="NS38" s="19"/>
      <c r="NT38" s="19"/>
      <c r="NU38" s="19"/>
      <c r="NV38" s="19"/>
      <c r="NW38" s="19"/>
      <c r="NX38" s="19"/>
      <c r="NY38" s="19"/>
      <c r="NZ38" s="19"/>
      <c r="OA38" s="19"/>
      <c r="OB38" s="19"/>
      <c r="OC38" s="19"/>
      <c r="OD38" s="19"/>
      <c r="OE38" s="19"/>
      <c r="OF38" s="19"/>
      <c r="OG38" s="19"/>
      <c r="OH38" s="19"/>
      <c r="OI38" s="19"/>
      <c r="OJ38" s="19"/>
      <c r="OK38" s="19"/>
      <c r="OL38" s="19"/>
      <c r="OM38" s="19"/>
      <c r="ON38" s="19"/>
      <c r="OO38" s="19"/>
      <c r="OP38" s="19"/>
      <c r="OQ38" s="19"/>
      <c r="OR38" s="19"/>
      <c r="OS38" s="19"/>
      <c r="OT38" s="19"/>
      <c r="OU38" s="19"/>
      <c r="OV38" s="19"/>
      <c r="OW38" s="19"/>
      <c r="OX38" s="19"/>
      <c r="OY38" s="19"/>
      <c r="OZ38" s="19"/>
      <c r="PA38" s="19"/>
      <c r="PB38" s="19"/>
      <c r="PC38" s="19"/>
      <c r="PD38" s="19"/>
      <c r="PE38" s="19"/>
      <c r="PF38" s="19"/>
      <c r="PG38" s="19"/>
      <c r="PH38" s="19"/>
      <c r="PI38" s="19"/>
      <c r="PJ38" s="19"/>
      <c r="PK38" s="19"/>
      <c r="PL38" s="19"/>
      <c r="PM38" s="19"/>
      <c r="PN38" s="19"/>
      <c r="PO38" s="19"/>
      <c r="PP38" s="19"/>
      <c r="PQ38" s="19"/>
      <c r="PR38" s="19"/>
      <c r="PS38" s="19"/>
      <c r="PT38" s="19"/>
      <c r="PU38" s="19"/>
      <c r="PV38" s="19"/>
      <c r="PW38" s="19"/>
      <c r="PX38" s="19"/>
      <c r="PY38" s="19"/>
      <c r="PZ38" s="19"/>
      <c r="QA38" s="19"/>
      <c r="QB38" s="19"/>
      <c r="QC38" s="19"/>
      <c r="QD38" s="19"/>
    </row>
    <row r="39" spans="1:446" s="29" customFormat="1" ht="28.8" x14ac:dyDescent="0.3">
      <c r="A39" s="29" t="s">
        <v>26</v>
      </c>
      <c r="B39" s="47">
        <v>611</v>
      </c>
      <c r="C39" s="20" t="s">
        <v>69</v>
      </c>
      <c r="D39" s="18" t="s">
        <v>120</v>
      </c>
      <c r="E39" s="49" t="s">
        <v>217</v>
      </c>
      <c r="F39" s="49">
        <v>3</v>
      </c>
      <c r="G39" s="49" t="s">
        <v>31</v>
      </c>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c r="CI39" s="19"/>
      <c r="CJ39" s="19"/>
      <c r="CK39" s="19"/>
      <c r="CL39" s="19"/>
      <c r="CM39" s="19"/>
      <c r="CN39" s="19"/>
      <c r="CO39" s="19"/>
      <c r="CP39" s="19"/>
      <c r="CQ39" s="19"/>
      <c r="CR39" s="19"/>
      <c r="CS39" s="19"/>
      <c r="CT39" s="19"/>
      <c r="CU39" s="19"/>
      <c r="CV39" s="19"/>
      <c r="CW39" s="19"/>
      <c r="CX39" s="19"/>
      <c r="CY39" s="19"/>
      <c r="CZ39" s="19"/>
      <c r="DA39" s="19"/>
      <c r="DB39" s="19"/>
      <c r="DC39" s="19"/>
      <c r="DD39" s="19"/>
      <c r="DE39" s="19"/>
      <c r="DF39" s="19"/>
      <c r="DG39" s="19"/>
      <c r="DH39" s="19"/>
      <c r="DI39" s="19"/>
      <c r="DJ39" s="19"/>
      <c r="DK39" s="19"/>
      <c r="DL39" s="19"/>
      <c r="DM39" s="19"/>
      <c r="DN39" s="19"/>
      <c r="DO39" s="19"/>
      <c r="DP39" s="19"/>
      <c r="DQ39" s="19"/>
      <c r="DR39" s="19"/>
      <c r="DS39" s="19"/>
      <c r="DT39" s="19"/>
      <c r="DU39" s="19"/>
      <c r="DV39" s="19"/>
      <c r="DW39" s="19"/>
      <c r="DX39" s="19"/>
      <c r="DY39" s="19"/>
      <c r="DZ39" s="19"/>
      <c r="EA39" s="19"/>
      <c r="EB39" s="19"/>
      <c r="EC39" s="19"/>
      <c r="ED39" s="19"/>
      <c r="EE39" s="19"/>
      <c r="EF39" s="19"/>
      <c r="EG39" s="19"/>
      <c r="EH39" s="19"/>
      <c r="EI39" s="19"/>
      <c r="EJ39" s="19"/>
      <c r="EK39" s="19"/>
      <c r="EL39" s="19"/>
      <c r="EM39" s="19"/>
      <c r="EN39" s="19"/>
      <c r="EO39" s="19"/>
      <c r="EP39" s="19"/>
      <c r="EQ39" s="19"/>
      <c r="ER39" s="19"/>
      <c r="ES39" s="19"/>
      <c r="ET39" s="19"/>
      <c r="EU39" s="19"/>
      <c r="EV39" s="19"/>
      <c r="EW39" s="19"/>
      <c r="EX39" s="19"/>
      <c r="EY39" s="19"/>
      <c r="EZ39" s="19"/>
      <c r="FA39" s="19"/>
      <c r="FB39" s="19"/>
      <c r="FC39" s="19"/>
      <c r="FD39" s="19"/>
      <c r="FE39" s="19"/>
      <c r="FF39" s="19"/>
      <c r="FG39" s="19"/>
      <c r="FH39" s="19"/>
      <c r="FI39" s="19"/>
      <c r="FJ39" s="19"/>
      <c r="FK39" s="19"/>
      <c r="FL39" s="19"/>
      <c r="FM39" s="19"/>
      <c r="FN39" s="19"/>
      <c r="FO39" s="19"/>
      <c r="FP39" s="19"/>
      <c r="FQ39" s="19"/>
      <c r="FR39" s="19"/>
      <c r="FS39" s="19"/>
      <c r="FT39" s="19"/>
      <c r="FU39" s="19"/>
      <c r="FV39" s="19"/>
      <c r="FW39" s="19"/>
      <c r="FX39" s="19"/>
      <c r="FY39" s="19"/>
      <c r="FZ39" s="19"/>
      <c r="GA39" s="19"/>
      <c r="GB39" s="19"/>
      <c r="GC39" s="19"/>
      <c r="GD39" s="19"/>
      <c r="GE39" s="19"/>
      <c r="GF39" s="19"/>
      <c r="GG39" s="19"/>
      <c r="GH39" s="19"/>
      <c r="GI39" s="19"/>
      <c r="GJ39" s="19"/>
      <c r="GK39" s="19"/>
      <c r="GL39" s="19"/>
      <c r="GM39" s="19"/>
      <c r="GN39" s="19"/>
      <c r="GO39" s="19"/>
      <c r="GP39" s="19"/>
      <c r="GQ39" s="19"/>
      <c r="GR39" s="19"/>
      <c r="GS39" s="19"/>
      <c r="GT39" s="19"/>
      <c r="GU39" s="19"/>
      <c r="GV39" s="19"/>
      <c r="GW39" s="19"/>
      <c r="GX39" s="19"/>
      <c r="GY39" s="19"/>
      <c r="GZ39" s="19"/>
      <c r="HA39" s="19"/>
      <c r="HB39" s="19"/>
      <c r="HC39" s="19"/>
      <c r="HD39" s="19"/>
      <c r="HE39" s="19"/>
      <c r="HF39" s="19"/>
      <c r="HG39" s="19"/>
      <c r="HH39" s="19"/>
      <c r="HI39" s="19"/>
      <c r="HJ39" s="19"/>
      <c r="HK39" s="19"/>
      <c r="HL39" s="19"/>
      <c r="HM39" s="19"/>
      <c r="HN39" s="19"/>
      <c r="HO39" s="19"/>
      <c r="HP39" s="19"/>
      <c r="HQ39" s="19"/>
      <c r="HR39" s="19"/>
      <c r="HS39" s="19"/>
      <c r="HT39" s="19"/>
      <c r="HU39" s="19"/>
      <c r="HV39" s="19"/>
      <c r="HW39" s="19"/>
      <c r="HX39" s="19"/>
      <c r="HY39" s="19"/>
      <c r="HZ39" s="19"/>
      <c r="IA39" s="19"/>
      <c r="IB39" s="19"/>
      <c r="IC39" s="19"/>
      <c r="ID39" s="19"/>
      <c r="IE39" s="19"/>
      <c r="IF39" s="19"/>
      <c r="IG39" s="19"/>
      <c r="IH39" s="19"/>
      <c r="II39" s="19"/>
      <c r="IJ39" s="19"/>
      <c r="IK39" s="19"/>
      <c r="IL39" s="19"/>
      <c r="IM39" s="19"/>
      <c r="IN39" s="19"/>
      <c r="IO39" s="19"/>
      <c r="IP39" s="19"/>
      <c r="IQ39" s="19"/>
      <c r="IR39" s="19"/>
      <c r="IS39" s="19"/>
      <c r="IT39" s="19"/>
      <c r="IU39" s="19"/>
      <c r="IV39" s="19"/>
      <c r="IW39" s="19"/>
      <c r="IX39" s="19"/>
      <c r="IY39" s="19"/>
      <c r="IZ39" s="19"/>
      <c r="JA39" s="19"/>
      <c r="JB39" s="19"/>
      <c r="JC39" s="19"/>
      <c r="JD39" s="19"/>
      <c r="JE39" s="19"/>
      <c r="JF39" s="19"/>
      <c r="JG39" s="19"/>
      <c r="JH39" s="19"/>
      <c r="JI39" s="19"/>
      <c r="JJ39" s="19"/>
      <c r="JK39" s="19"/>
      <c r="JL39" s="19"/>
      <c r="JM39" s="19"/>
      <c r="JN39" s="19"/>
      <c r="JO39" s="19"/>
      <c r="JP39" s="19"/>
      <c r="JQ39" s="19"/>
      <c r="JR39" s="19"/>
      <c r="JS39" s="19"/>
      <c r="JT39" s="19"/>
      <c r="JU39" s="19"/>
      <c r="JV39" s="19"/>
      <c r="JW39" s="19"/>
      <c r="JX39" s="19"/>
      <c r="JY39" s="19"/>
      <c r="JZ39" s="19"/>
      <c r="KA39" s="19"/>
      <c r="KB39" s="19"/>
      <c r="KC39" s="19"/>
      <c r="KD39" s="19"/>
      <c r="KE39" s="19"/>
      <c r="KF39" s="19"/>
      <c r="KG39" s="19"/>
      <c r="KH39" s="19"/>
      <c r="KI39" s="19"/>
      <c r="KJ39" s="19"/>
      <c r="KK39" s="19"/>
      <c r="KL39" s="19"/>
      <c r="KM39" s="19"/>
      <c r="KN39" s="19"/>
      <c r="KO39" s="19"/>
      <c r="KP39" s="19"/>
      <c r="KQ39" s="19"/>
      <c r="KR39" s="19"/>
      <c r="KS39" s="19"/>
      <c r="KT39" s="19"/>
      <c r="KU39" s="19"/>
      <c r="KV39" s="19"/>
      <c r="KW39" s="19"/>
      <c r="KX39" s="19"/>
      <c r="KY39" s="19"/>
      <c r="KZ39" s="19"/>
      <c r="LA39" s="19"/>
      <c r="LB39" s="19"/>
      <c r="LC39" s="19"/>
      <c r="LD39" s="19"/>
      <c r="LE39" s="19"/>
      <c r="LF39" s="19"/>
      <c r="LG39" s="19"/>
      <c r="LH39" s="19"/>
      <c r="LI39" s="19"/>
      <c r="LJ39" s="19"/>
      <c r="LK39" s="19"/>
      <c r="LL39" s="19"/>
      <c r="LM39" s="19"/>
      <c r="LN39" s="19"/>
      <c r="LO39" s="19"/>
      <c r="LP39" s="19"/>
      <c r="LQ39" s="19"/>
      <c r="LR39" s="19"/>
      <c r="LS39" s="19"/>
      <c r="LT39" s="19"/>
      <c r="LU39" s="19"/>
      <c r="LV39" s="19"/>
      <c r="LW39" s="19"/>
      <c r="LX39" s="19"/>
      <c r="LY39" s="19"/>
      <c r="LZ39" s="19"/>
      <c r="MA39" s="19"/>
      <c r="MB39" s="19"/>
      <c r="MC39" s="19"/>
      <c r="MD39" s="19"/>
      <c r="ME39" s="19"/>
      <c r="MF39" s="19"/>
      <c r="MG39" s="19"/>
      <c r="MH39" s="19"/>
      <c r="MI39" s="19"/>
      <c r="MJ39" s="19"/>
      <c r="MK39" s="19"/>
      <c r="ML39" s="19"/>
      <c r="MM39" s="19"/>
      <c r="MN39" s="19"/>
      <c r="MO39" s="19"/>
      <c r="MP39" s="19"/>
      <c r="MQ39" s="19"/>
      <c r="MR39" s="19"/>
      <c r="MS39" s="19"/>
      <c r="MT39" s="19"/>
      <c r="MU39" s="19"/>
      <c r="MV39" s="19"/>
      <c r="MW39" s="19"/>
      <c r="MX39" s="19"/>
      <c r="MY39" s="19"/>
      <c r="MZ39" s="19"/>
      <c r="NA39" s="19"/>
      <c r="NB39" s="19"/>
      <c r="NC39" s="19"/>
      <c r="ND39" s="19"/>
      <c r="NE39" s="19"/>
      <c r="NF39" s="19"/>
      <c r="NG39" s="19"/>
      <c r="NH39" s="19"/>
      <c r="NI39" s="19"/>
      <c r="NJ39" s="19"/>
      <c r="NK39" s="19"/>
      <c r="NL39" s="19"/>
      <c r="NM39" s="19"/>
      <c r="NN39" s="19"/>
      <c r="NO39" s="19"/>
      <c r="NP39" s="19"/>
      <c r="NQ39" s="19"/>
      <c r="NR39" s="19"/>
      <c r="NS39" s="19"/>
      <c r="NT39" s="19"/>
      <c r="NU39" s="19"/>
      <c r="NV39" s="19"/>
      <c r="NW39" s="19"/>
      <c r="NX39" s="19"/>
      <c r="NY39" s="19"/>
      <c r="NZ39" s="19"/>
      <c r="OA39" s="19"/>
      <c r="OB39" s="19"/>
      <c r="OC39" s="19"/>
      <c r="OD39" s="19"/>
      <c r="OE39" s="19"/>
      <c r="OF39" s="19"/>
      <c r="OG39" s="19"/>
      <c r="OH39" s="19"/>
      <c r="OI39" s="19"/>
      <c r="OJ39" s="19"/>
      <c r="OK39" s="19"/>
      <c r="OL39" s="19"/>
      <c r="OM39" s="19"/>
      <c r="ON39" s="19"/>
      <c r="OO39" s="19"/>
      <c r="OP39" s="19"/>
      <c r="OQ39" s="19"/>
      <c r="OR39" s="19"/>
      <c r="OS39" s="19"/>
      <c r="OT39" s="19"/>
      <c r="OU39" s="19"/>
      <c r="OV39" s="19"/>
      <c r="OW39" s="19"/>
      <c r="OX39" s="19"/>
      <c r="OY39" s="19"/>
      <c r="OZ39" s="19"/>
      <c r="PA39" s="19"/>
      <c r="PB39" s="19"/>
      <c r="PC39" s="19"/>
      <c r="PD39" s="19"/>
      <c r="PE39" s="19"/>
      <c r="PF39" s="19"/>
      <c r="PG39" s="19"/>
      <c r="PH39" s="19"/>
      <c r="PI39" s="19"/>
      <c r="PJ39" s="19"/>
      <c r="PK39" s="19"/>
      <c r="PL39" s="19"/>
      <c r="PM39" s="19"/>
      <c r="PN39" s="19"/>
      <c r="PO39" s="19"/>
      <c r="PP39" s="19"/>
      <c r="PQ39" s="19"/>
      <c r="PR39" s="19"/>
      <c r="PS39" s="19"/>
      <c r="PT39" s="19"/>
      <c r="PU39" s="19"/>
      <c r="PV39" s="19"/>
      <c r="PW39" s="19"/>
      <c r="PX39" s="19"/>
      <c r="PY39" s="19"/>
      <c r="PZ39" s="19"/>
      <c r="QA39" s="19"/>
      <c r="QB39" s="19"/>
      <c r="QC39" s="19"/>
      <c r="QD39" s="19"/>
    </row>
    <row r="40" spans="1:446" s="29" customFormat="1" ht="28.8" x14ac:dyDescent="0.3">
      <c r="A40" s="29" t="s">
        <v>26</v>
      </c>
      <c r="B40" s="47">
        <v>639</v>
      </c>
      <c r="C40" s="20" t="s">
        <v>70</v>
      </c>
      <c r="D40" s="18" t="s">
        <v>121</v>
      </c>
      <c r="E40" s="49" t="s">
        <v>216</v>
      </c>
      <c r="F40" s="49">
        <v>3</v>
      </c>
      <c r="G40" s="49" t="s">
        <v>31</v>
      </c>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c r="CI40" s="19"/>
      <c r="CJ40" s="19"/>
      <c r="CK40" s="19"/>
      <c r="CL40" s="19"/>
      <c r="CM40" s="19"/>
      <c r="CN40" s="19"/>
      <c r="CO40" s="19"/>
      <c r="CP40" s="19"/>
      <c r="CQ40" s="19"/>
      <c r="CR40" s="19"/>
      <c r="CS40" s="19"/>
      <c r="CT40" s="19"/>
      <c r="CU40" s="19"/>
      <c r="CV40" s="19"/>
      <c r="CW40" s="19"/>
      <c r="CX40" s="19"/>
      <c r="CY40" s="19"/>
      <c r="CZ40" s="19"/>
      <c r="DA40" s="19"/>
      <c r="DB40" s="19"/>
      <c r="DC40" s="19"/>
      <c r="DD40" s="19"/>
      <c r="DE40" s="19"/>
      <c r="DF40" s="19"/>
      <c r="DG40" s="19"/>
      <c r="DH40" s="19"/>
      <c r="DI40" s="19"/>
      <c r="DJ40" s="19"/>
      <c r="DK40" s="19"/>
      <c r="DL40" s="19"/>
      <c r="DM40" s="19"/>
      <c r="DN40" s="19"/>
      <c r="DO40" s="19"/>
      <c r="DP40" s="19"/>
      <c r="DQ40" s="19"/>
      <c r="DR40" s="19"/>
      <c r="DS40" s="19"/>
      <c r="DT40" s="19"/>
      <c r="DU40" s="19"/>
      <c r="DV40" s="19"/>
      <c r="DW40" s="19"/>
      <c r="DX40" s="19"/>
      <c r="DY40" s="19"/>
      <c r="DZ40" s="19"/>
      <c r="EA40" s="19"/>
      <c r="EB40" s="19"/>
      <c r="EC40" s="19"/>
      <c r="ED40" s="19"/>
      <c r="EE40" s="19"/>
      <c r="EF40" s="19"/>
      <c r="EG40" s="19"/>
      <c r="EH40" s="19"/>
      <c r="EI40" s="19"/>
      <c r="EJ40" s="19"/>
      <c r="EK40" s="19"/>
      <c r="EL40" s="19"/>
      <c r="EM40" s="19"/>
      <c r="EN40" s="19"/>
      <c r="EO40" s="19"/>
      <c r="EP40" s="19"/>
      <c r="EQ40" s="19"/>
      <c r="ER40" s="19"/>
      <c r="ES40" s="19"/>
      <c r="ET40" s="19"/>
      <c r="EU40" s="19"/>
      <c r="EV40" s="19"/>
      <c r="EW40" s="19"/>
      <c r="EX40" s="19"/>
      <c r="EY40" s="19"/>
      <c r="EZ40" s="19"/>
      <c r="FA40" s="19"/>
      <c r="FB40" s="19"/>
      <c r="FC40" s="19"/>
      <c r="FD40" s="19"/>
      <c r="FE40" s="19"/>
      <c r="FF40" s="19"/>
      <c r="FG40" s="19"/>
      <c r="FH40" s="19"/>
      <c r="FI40" s="19"/>
      <c r="FJ40" s="19"/>
      <c r="FK40" s="19"/>
      <c r="FL40" s="19"/>
      <c r="FM40" s="19"/>
      <c r="FN40" s="19"/>
      <c r="FO40" s="19"/>
      <c r="FP40" s="19"/>
      <c r="FQ40" s="19"/>
      <c r="FR40" s="19"/>
      <c r="FS40" s="19"/>
      <c r="FT40" s="19"/>
      <c r="FU40" s="19"/>
      <c r="FV40" s="19"/>
      <c r="FW40" s="19"/>
      <c r="FX40" s="19"/>
      <c r="FY40" s="19"/>
      <c r="FZ40" s="19"/>
      <c r="GA40" s="19"/>
      <c r="GB40" s="19"/>
      <c r="GC40" s="19"/>
      <c r="GD40" s="19"/>
      <c r="GE40" s="19"/>
      <c r="GF40" s="19"/>
      <c r="GG40" s="19"/>
      <c r="GH40" s="19"/>
      <c r="GI40" s="19"/>
      <c r="GJ40" s="19"/>
      <c r="GK40" s="19"/>
      <c r="GL40" s="19"/>
      <c r="GM40" s="19"/>
      <c r="GN40" s="19"/>
      <c r="GO40" s="19"/>
      <c r="GP40" s="19"/>
      <c r="GQ40" s="19"/>
      <c r="GR40" s="19"/>
      <c r="GS40" s="19"/>
      <c r="GT40" s="19"/>
      <c r="GU40" s="19"/>
      <c r="GV40" s="19"/>
      <c r="GW40" s="19"/>
      <c r="GX40" s="19"/>
      <c r="GY40" s="19"/>
      <c r="GZ40" s="19"/>
      <c r="HA40" s="19"/>
      <c r="HB40" s="19"/>
      <c r="HC40" s="19"/>
      <c r="HD40" s="19"/>
      <c r="HE40" s="19"/>
      <c r="HF40" s="19"/>
      <c r="HG40" s="19"/>
      <c r="HH40" s="19"/>
      <c r="HI40" s="19"/>
      <c r="HJ40" s="19"/>
      <c r="HK40" s="19"/>
      <c r="HL40" s="19"/>
      <c r="HM40" s="19"/>
      <c r="HN40" s="19"/>
      <c r="HO40" s="19"/>
      <c r="HP40" s="19"/>
      <c r="HQ40" s="19"/>
      <c r="HR40" s="19"/>
      <c r="HS40" s="19"/>
      <c r="HT40" s="19"/>
      <c r="HU40" s="19"/>
      <c r="HV40" s="19"/>
      <c r="HW40" s="19"/>
      <c r="HX40" s="19"/>
      <c r="HY40" s="19"/>
      <c r="HZ40" s="19"/>
      <c r="IA40" s="19"/>
      <c r="IB40" s="19"/>
      <c r="IC40" s="19"/>
      <c r="ID40" s="19"/>
      <c r="IE40" s="19"/>
      <c r="IF40" s="19"/>
      <c r="IG40" s="19"/>
      <c r="IH40" s="19"/>
      <c r="II40" s="19"/>
      <c r="IJ40" s="19"/>
      <c r="IK40" s="19"/>
      <c r="IL40" s="19"/>
      <c r="IM40" s="19"/>
      <c r="IN40" s="19"/>
      <c r="IO40" s="19"/>
      <c r="IP40" s="19"/>
      <c r="IQ40" s="19"/>
      <c r="IR40" s="19"/>
      <c r="IS40" s="19"/>
      <c r="IT40" s="19"/>
      <c r="IU40" s="19"/>
      <c r="IV40" s="19"/>
      <c r="IW40" s="19"/>
      <c r="IX40" s="19"/>
      <c r="IY40" s="19"/>
      <c r="IZ40" s="19"/>
      <c r="JA40" s="19"/>
      <c r="JB40" s="19"/>
      <c r="JC40" s="19"/>
      <c r="JD40" s="19"/>
      <c r="JE40" s="19"/>
      <c r="JF40" s="19"/>
      <c r="JG40" s="19"/>
      <c r="JH40" s="19"/>
      <c r="JI40" s="19"/>
      <c r="JJ40" s="19"/>
      <c r="JK40" s="19"/>
      <c r="JL40" s="19"/>
      <c r="JM40" s="19"/>
      <c r="JN40" s="19"/>
      <c r="JO40" s="19"/>
      <c r="JP40" s="19"/>
      <c r="JQ40" s="19"/>
      <c r="JR40" s="19"/>
      <c r="JS40" s="19"/>
      <c r="JT40" s="19"/>
      <c r="JU40" s="19"/>
      <c r="JV40" s="19"/>
      <c r="JW40" s="19"/>
      <c r="JX40" s="19"/>
      <c r="JY40" s="19"/>
      <c r="JZ40" s="19"/>
      <c r="KA40" s="19"/>
      <c r="KB40" s="19"/>
      <c r="KC40" s="19"/>
      <c r="KD40" s="19"/>
      <c r="KE40" s="19"/>
      <c r="KF40" s="19"/>
      <c r="KG40" s="19"/>
      <c r="KH40" s="19"/>
      <c r="KI40" s="19"/>
      <c r="KJ40" s="19"/>
      <c r="KK40" s="19"/>
      <c r="KL40" s="19"/>
      <c r="KM40" s="19"/>
      <c r="KN40" s="19"/>
      <c r="KO40" s="19"/>
      <c r="KP40" s="19"/>
      <c r="KQ40" s="19"/>
      <c r="KR40" s="19"/>
      <c r="KS40" s="19"/>
      <c r="KT40" s="19"/>
      <c r="KU40" s="19"/>
      <c r="KV40" s="19"/>
      <c r="KW40" s="19"/>
      <c r="KX40" s="19"/>
      <c r="KY40" s="19"/>
      <c r="KZ40" s="19"/>
      <c r="LA40" s="19"/>
      <c r="LB40" s="19"/>
      <c r="LC40" s="19"/>
      <c r="LD40" s="19"/>
      <c r="LE40" s="19"/>
      <c r="LF40" s="19"/>
      <c r="LG40" s="19"/>
      <c r="LH40" s="19"/>
      <c r="LI40" s="19"/>
      <c r="LJ40" s="19"/>
      <c r="LK40" s="19"/>
      <c r="LL40" s="19"/>
      <c r="LM40" s="19"/>
      <c r="LN40" s="19"/>
      <c r="LO40" s="19"/>
      <c r="LP40" s="19"/>
      <c r="LQ40" s="19"/>
      <c r="LR40" s="19"/>
      <c r="LS40" s="19"/>
      <c r="LT40" s="19"/>
      <c r="LU40" s="19"/>
      <c r="LV40" s="19"/>
      <c r="LW40" s="19"/>
      <c r="LX40" s="19"/>
      <c r="LY40" s="19"/>
      <c r="LZ40" s="19"/>
      <c r="MA40" s="19"/>
      <c r="MB40" s="19"/>
      <c r="MC40" s="19"/>
      <c r="MD40" s="19"/>
      <c r="ME40" s="19"/>
      <c r="MF40" s="19"/>
      <c r="MG40" s="19"/>
      <c r="MH40" s="19"/>
      <c r="MI40" s="19"/>
      <c r="MJ40" s="19"/>
      <c r="MK40" s="19"/>
      <c r="ML40" s="19"/>
      <c r="MM40" s="19"/>
      <c r="MN40" s="19"/>
      <c r="MO40" s="19"/>
      <c r="MP40" s="19"/>
      <c r="MQ40" s="19"/>
      <c r="MR40" s="19"/>
      <c r="MS40" s="19"/>
      <c r="MT40" s="19"/>
      <c r="MU40" s="19"/>
      <c r="MV40" s="19"/>
      <c r="MW40" s="19"/>
      <c r="MX40" s="19"/>
      <c r="MY40" s="19"/>
      <c r="MZ40" s="19"/>
      <c r="NA40" s="19"/>
      <c r="NB40" s="19"/>
      <c r="NC40" s="19"/>
      <c r="ND40" s="19"/>
      <c r="NE40" s="19"/>
      <c r="NF40" s="19"/>
      <c r="NG40" s="19"/>
      <c r="NH40" s="19"/>
      <c r="NI40" s="19"/>
      <c r="NJ40" s="19"/>
      <c r="NK40" s="19"/>
      <c r="NL40" s="19"/>
      <c r="NM40" s="19"/>
      <c r="NN40" s="19"/>
      <c r="NO40" s="19"/>
      <c r="NP40" s="19"/>
      <c r="NQ40" s="19"/>
      <c r="NR40" s="19"/>
      <c r="NS40" s="19"/>
      <c r="NT40" s="19"/>
      <c r="NU40" s="19"/>
      <c r="NV40" s="19"/>
      <c r="NW40" s="19"/>
      <c r="NX40" s="19"/>
      <c r="NY40" s="19"/>
      <c r="NZ40" s="19"/>
      <c r="OA40" s="19"/>
      <c r="OB40" s="19"/>
      <c r="OC40" s="19"/>
      <c r="OD40" s="19"/>
      <c r="OE40" s="19"/>
      <c r="OF40" s="19"/>
      <c r="OG40" s="19"/>
      <c r="OH40" s="19"/>
      <c r="OI40" s="19"/>
      <c r="OJ40" s="19"/>
      <c r="OK40" s="19"/>
      <c r="OL40" s="19"/>
      <c r="OM40" s="19"/>
      <c r="ON40" s="19"/>
      <c r="OO40" s="19"/>
      <c r="OP40" s="19"/>
      <c r="OQ40" s="19"/>
      <c r="OR40" s="19"/>
      <c r="OS40" s="19"/>
      <c r="OT40" s="19"/>
      <c r="OU40" s="19"/>
      <c r="OV40" s="19"/>
      <c r="OW40" s="19"/>
      <c r="OX40" s="19"/>
      <c r="OY40" s="19"/>
      <c r="OZ40" s="19"/>
      <c r="PA40" s="19"/>
      <c r="PB40" s="19"/>
      <c r="PC40" s="19"/>
      <c r="PD40" s="19"/>
      <c r="PE40" s="19"/>
      <c r="PF40" s="19"/>
      <c r="PG40" s="19"/>
      <c r="PH40" s="19"/>
      <c r="PI40" s="19"/>
      <c r="PJ40" s="19"/>
      <c r="PK40" s="19"/>
      <c r="PL40" s="19"/>
      <c r="PM40" s="19"/>
      <c r="PN40" s="19"/>
      <c r="PO40" s="19"/>
      <c r="PP40" s="19"/>
      <c r="PQ40" s="19"/>
      <c r="PR40" s="19"/>
      <c r="PS40" s="19"/>
      <c r="PT40" s="19"/>
      <c r="PU40" s="19"/>
      <c r="PV40" s="19"/>
      <c r="PW40" s="19"/>
      <c r="PX40" s="19"/>
      <c r="PY40" s="19"/>
      <c r="PZ40" s="19"/>
      <c r="QA40" s="19"/>
      <c r="QB40" s="19"/>
      <c r="QC40" s="19"/>
      <c r="QD40" s="19"/>
    </row>
    <row r="41" spans="1:446" s="29" customFormat="1" ht="28.8" x14ac:dyDescent="0.3">
      <c r="A41" s="29" t="s">
        <v>26</v>
      </c>
      <c r="B41" s="47">
        <v>658</v>
      </c>
      <c r="C41" s="20" t="s">
        <v>71</v>
      </c>
      <c r="D41" s="18" t="s">
        <v>122</v>
      </c>
      <c r="E41" s="49" t="s">
        <v>216</v>
      </c>
      <c r="F41" s="49">
        <v>3</v>
      </c>
      <c r="G41" s="49" t="s">
        <v>31</v>
      </c>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c r="CI41" s="19"/>
      <c r="CJ41" s="19"/>
      <c r="CK41" s="19"/>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9"/>
      <c r="DJ41" s="19"/>
      <c r="DK41" s="19"/>
      <c r="DL41" s="19"/>
      <c r="DM41" s="19"/>
      <c r="DN41" s="19"/>
      <c r="DO41" s="19"/>
      <c r="DP41" s="19"/>
      <c r="DQ41" s="19"/>
      <c r="DR41" s="19"/>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9"/>
      <c r="EQ41" s="19"/>
      <c r="ER41" s="19"/>
      <c r="ES41" s="19"/>
      <c r="ET41" s="19"/>
      <c r="EU41" s="19"/>
      <c r="EV41" s="19"/>
      <c r="EW41" s="19"/>
      <c r="EX41" s="19"/>
      <c r="EY41" s="19"/>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9"/>
      <c r="FX41" s="19"/>
      <c r="FY41" s="19"/>
      <c r="FZ41" s="19"/>
      <c r="GA41" s="19"/>
      <c r="GB41" s="19"/>
      <c r="GC41" s="19"/>
      <c r="GD41" s="19"/>
      <c r="GE41" s="19"/>
      <c r="GF41" s="19"/>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9"/>
      <c r="HE41" s="19"/>
      <c r="HF41" s="19"/>
      <c r="HG41" s="19"/>
      <c r="HH41" s="19"/>
      <c r="HI41" s="19"/>
      <c r="HJ41" s="19"/>
      <c r="HK41" s="19"/>
      <c r="HL41" s="19"/>
      <c r="HM41" s="19"/>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9"/>
      <c r="IL41" s="19"/>
      <c r="IM41" s="19"/>
      <c r="IN41" s="19"/>
      <c r="IO41" s="19"/>
      <c r="IP41" s="19"/>
      <c r="IQ41" s="19"/>
      <c r="IR41" s="19"/>
      <c r="IS41" s="19"/>
      <c r="IT41" s="19"/>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9"/>
      <c r="JS41" s="19"/>
      <c r="JT41" s="19"/>
      <c r="JU41" s="19"/>
      <c r="JV41" s="19"/>
      <c r="JW41" s="19"/>
      <c r="JX41" s="19"/>
      <c r="JY41" s="19"/>
      <c r="JZ41" s="19"/>
      <c r="KA41" s="19"/>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9"/>
      <c r="KZ41" s="19"/>
      <c r="LA41" s="19"/>
      <c r="LB41" s="19"/>
      <c r="LC41" s="19"/>
      <c r="LD41" s="19"/>
      <c r="LE41" s="19"/>
      <c r="LF41" s="19"/>
      <c r="LG41" s="19"/>
      <c r="LH41" s="19"/>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9"/>
      <c r="MG41" s="19"/>
      <c r="MH41" s="19"/>
      <c r="MI41" s="19"/>
      <c r="MJ41" s="19"/>
      <c r="MK41" s="19"/>
      <c r="ML41" s="19"/>
      <c r="MM41" s="19"/>
      <c r="MN41" s="19"/>
      <c r="MO41" s="19"/>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9"/>
      <c r="NN41" s="19"/>
      <c r="NO41" s="19"/>
      <c r="NP41" s="19"/>
      <c r="NQ41" s="19"/>
      <c r="NR41" s="19"/>
      <c r="NS41" s="19"/>
      <c r="NT41" s="19"/>
      <c r="NU41" s="19"/>
      <c r="NV41" s="19"/>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9"/>
      <c r="OU41" s="19"/>
      <c r="OV41" s="19"/>
      <c r="OW41" s="19"/>
      <c r="OX41" s="19"/>
      <c r="OY41" s="19"/>
      <c r="OZ41" s="19"/>
      <c r="PA41" s="19"/>
      <c r="PB41" s="19"/>
      <c r="PC41" s="19"/>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9"/>
      <c r="QB41" s="19"/>
      <c r="QC41" s="19"/>
      <c r="QD41" s="19"/>
    </row>
    <row r="42" spans="1:446" s="29" customFormat="1" ht="34.5" customHeight="1" x14ac:dyDescent="0.3">
      <c r="A42" s="29" t="s">
        <v>35</v>
      </c>
      <c r="B42" s="47">
        <v>651</v>
      </c>
      <c r="C42" s="20" t="s">
        <v>72</v>
      </c>
      <c r="D42" s="18" t="s">
        <v>158</v>
      </c>
      <c r="E42" s="49" t="s">
        <v>216</v>
      </c>
      <c r="F42" s="49">
        <v>3</v>
      </c>
      <c r="G42" s="49" t="s">
        <v>31</v>
      </c>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c r="CI42" s="19"/>
      <c r="CJ42" s="19"/>
      <c r="CK42" s="19"/>
      <c r="CL42" s="19"/>
      <c r="CM42" s="19"/>
      <c r="CN42" s="19"/>
      <c r="CO42" s="19"/>
      <c r="CP42" s="19"/>
      <c r="CQ42" s="19"/>
      <c r="CR42" s="19"/>
      <c r="CS42" s="19"/>
      <c r="CT42" s="19"/>
      <c r="CU42" s="19"/>
      <c r="CV42" s="19"/>
      <c r="CW42" s="19"/>
      <c r="CX42" s="19"/>
      <c r="CY42" s="19"/>
      <c r="CZ42" s="19"/>
      <c r="DA42" s="19"/>
      <c r="DB42" s="19"/>
      <c r="DC42" s="19"/>
      <c r="DD42" s="19"/>
      <c r="DE42" s="19"/>
      <c r="DF42" s="19"/>
      <c r="DG42" s="19"/>
      <c r="DH42" s="19"/>
      <c r="DI42" s="19"/>
      <c r="DJ42" s="19"/>
      <c r="DK42" s="19"/>
      <c r="DL42" s="19"/>
      <c r="DM42" s="19"/>
      <c r="DN42" s="19"/>
      <c r="DO42" s="19"/>
      <c r="DP42" s="19"/>
      <c r="DQ42" s="19"/>
      <c r="DR42" s="19"/>
      <c r="DS42" s="19"/>
      <c r="DT42" s="19"/>
      <c r="DU42" s="19"/>
      <c r="DV42" s="19"/>
      <c r="DW42" s="19"/>
      <c r="DX42" s="19"/>
      <c r="DY42" s="19"/>
      <c r="DZ42" s="19"/>
      <c r="EA42" s="19"/>
      <c r="EB42" s="19"/>
      <c r="EC42" s="19"/>
      <c r="ED42" s="19"/>
      <c r="EE42" s="19"/>
      <c r="EF42" s="19"/>
      <c r="EG42" s="19"/>
      <c r="EH42" s="19"/>
      <c r="EI42" s="19"/>
      <c r="EJ42" s="19"/>
      <c r="EK42" s="19"/>
      <c r="EL42" s="19"/>
      <c r="EM42" s="19"/>
      <c r="EN42" s="19"/>
      <c r="EO42" s="19"/>
      <c r="EP42" s="19"/>
      <c r="EQ42" s="19"/>
      <c r="ER42" s="19"/>
      <c r="ES42" s="19"/>
      <c r="ET42" s="19"/>
      <c r="EU42" s="19"/>
      <c r="EV42" s="19"/>
      <c r="EW42" s="19"/>
      <c r="EX42" s="19"/>
      <c r="EY42" s="19"/>
      <c r="EZ42" s="19"/>
      <c r="FA42" s="19"/>
      <c r="FB42" s="19"/>
      <c r="FC42" s="19"/>
      <c r="FD42" s="19"/>
      <c r="FE42" s="19"/>
      <c r="FF42" s="19"/>
      <c r="FG42" s="19"/>
      <c r="FH42" s="19"/>
      <c r="FI42" s="19"/>
      <c r="FJ42" s="19"/>
      <c r="FK42" s="19"/>
      <c r="FL42" s="19"/>
      <c r="FM42" s="19"/>
      <c r="FN42" s="19"/>
      <c r="FO42" s="19"/>
      <c r="FP42" s="19"/>
      <c r="FQ42" s="19"/>
      <c r="FR42" s="19"/>
      <c r="FS42" s="19"/>
      <c r="FT42" s="19"/>
      <c r="FU42" s="19"/>
      <c r="FV42" s="19"/>
      <c r="FW42" s="19"/>
      <c r="FX42" s="19"/>
      <c r="FY42" s="19"/>
      <c r="FZ42" s="19"/>
      <c r="GA42" s="19"/>
      <c r="GB42" s="19"/>
      <c r="GC42" s="19"/>
      <c r="GD42" s="19"/>
      <c r="GE42" s="19"/>
      <c r="GF42" s="19"/>
      <c r="GG42" s="19"/>
      <c r="GH42" s="19"/>
      <c r="GI42" s="19"/>
      <c r="GJ42" s="19"/>
      <c r="GK42" s="19"/>
      <c r="GL42" s="19"/>
      <c r="GM42" s="19"/>
      <c r="GN42" s="19"/>
      <c r="GO42" s="19"/>
      <c r="GP42" s="19"/>
      <c r="GQ42" s="19"/>
      <c r="GR42" s="19"/>
      <c r="GS42" s="19"/>
      <c r="GT42" s="19"/>
      <c r="GU42" s="19"/>
      <c r="GV42" s="19"/>
      <c r="GW42" s="19"/>
      <c r="GX42" s="19"/>
      <c r="GY42" s="19"/>
      <c r="GZ42" s="19"/>
      <c r="HA42" s="19"/>
      <c r="HB42" s="19"/>
      <c r="HC42" s="19"/>
      <c r="HD42" s="19"/>
      <c r="HE42" s="19"/>
      <c r="HF42" s="19"/>
      <c r="HG42" s="19"/>
      <c r="HH42" s="19"/>
      <c r="HI42" s="19"/>
      <c r="HJ42" s="19"/>
      <c r="HK42" s="19"/>
      <c r="HL42" s="19"/>
      <c r="HM42" s="19"/>
      <c r="HN42" s="19"/>
      <c r="HO42" s="19"/>
      <c r="HP42" s="19"/>
      <c r="HQ42" s="19"/>
      <c r="HR42" s="19"/>
      <c r="HS42" s="19"/>
      <c r="HT42" s="19"/>
      <c r="HU42" s="19"/>
      <c r="HV42" s="19"/>
      <c r="HW42" s="19"/>
      <c r="HX42" s="19"/>
      <c r="HY42" s="19"/>
      <c r="HZ42" s="19"/>
      <c r="IA42" s="19"/>
      <c r="IB42" s="19"/>
      <c r="IC42" s="19"/>
      <c r="ID42" s="19"/>
      <c r="IE42" s="19"/>
      <c r="IF42" s="19"/>
      <c r="IG42" s="19"/>
      <c r="IH42" s="19"/>
      <c r="II42" s="19"/>
      <c r="IJ42" s="19"/>
      <c r="IK42" s="19"/>
      <c r="IL42" s="19"/>
      <c r="IM42" s="19"/>
      <c r="IN42" s="19"/>
      <c r="IO42" s="19"/>
      <c r="IP42" s="19"/>
      <c r="IQ42" s="19"/>
      <c r="IR42" s="19"/>
      <c r="IS42" s="19"/>
      <c r="IT42" s="19"/>
      <c r="IU42" s="19"/>
      <c r="IV42" s="19"/>
      <c r="IW42" s="19"/>
      <c r="IX42" s="19"/>
      <c r="IY42" s="19"/>
      <c r="IZ42" s="19"/>
      <c r="JA42" s="19"/>
      <c r="JB42" s="19"/>
      <c r="JC42" s="19"/>
      <c r="JD42" s="19"/>
      <c r="JE42" s="19"/>
      <c r="JF42" s="19"/>
      <c r="JG42" s="19"/>
      <c r="JH42" s="19"/>
      <c r="JI42" s="19"/>
      <c r="JJ42" s="19"/>
      <c r="JK42" s="19"/>
      <c r="JL42" s="19"/>
      <c r="JM42" s="19"/>
      <c r="JN42" s="19"/>
      <c r="JO42" s="19"/>
      <c r="JP42" s="19"/>
      <c r="JQ42" s="19"/>
      <c r="JR42" s="19"/>
      <c r="JS42" s="19"/>
      <c r="JT42" s="19"/>
      <c r="JU42" s="19"/>
      <c r="JV42" s="19"/>
      <c r="JW42" s="19"/>
      <c r="JX42" s="19"/>
      <c r="JY42" s="19"/>
      <c r="JZ42" s="19"/>
      <c r="KA42" s="19"/>
      <c r="KB42" s="19"/>
      <c r="KC42" s="19"/>
      <c r="KD42" s="19"/>
      <c r="KE42" s="19"/>
      <c r="KF42" s="19"/>
      <c r="KG42" s="19"/>
      <c r="KH42" s="19"/>
      <c r="KI42" s="19"/>
      <c r="KJ42" s="19"/>
      <c r="KK42" s="19"/>
      <c r="KL42" s="19"/>
      <c r="KM42" s="19"/>
      <c r="KN42" s="19"/>
      <c r="KO42" s="19"/>
      <c r="KP42" s="19"/>
      <c r="KQ42" s="19"/>
      <c r="KR42" s="19"/>
      <c r="KS42" s="19"/>
      <c r="KT42" s="19"/>
      <c r="KU42" s="19"/>
      <c r="KV42" s="19"/>
      <c r="KW42" s="19"/>
      <c r="KX42" s="19"/>
      <c r="KY42" s="19"/>
      <c r="KZ42" s="19"/>
      <c r="LA42" s="19"/>
      <c r="LB42" s="19"/>
      <c r="LC42" s="19"/>
      <c r="LD42" s="19"/>
      <c r="LE42" s="19"/>
      <c r="LF42" s="19"/>
      <c r="LG42" s="19"/>
      <c r="LH42" s="19"/>
      <c r="LI42" s="19"/>
      <c r="LJ42" s="19"/>
      <c r="LK42" s="19"/>
      <c r="LL42" s="19"/>
      <c r="LM42" s="19"/>
      <c r="LN42" s="19"/>
      <c r="LO42" s="19"/>
      <c r="LP42" s="19"/>
      <c r="LQ42" s="19"/>
      <c r="LR42" s="19"/>
      <c r="LS42" s="19"/>
      <c r="LT42" s="19"/>
      <c r="LU42" s="19"/>
      <c r="LV42" s="19"/>
      <c r="LW42" s="19"/>
      <c r="LX42" s="19"/>
      <c r="LY42" s="19"/>
      <c r="LZ42" s="19"/>
      <c r="MA42" s="19"/>
      <c r="MB42" s="19"/>
      <c r="MC42" s="19"/>
      <c r="MD42" s="19"/>
      <c r="ME42" s="19"/>
      <c r="MF42" s="19"/>
      <c r="MG42" s="19"/>
      <c r="MH42" s="19"/>
      <c r="MI42" s="19"/>
      <c r="MJ42" s="19"/>
      <c r="MK42" s="19"/>
      <c r="ML42" s="19"/>
      <c r="MM42" s="19"/>
      <c r="MN42" s="19"/>
      <c r="MO42" s="19"/>
      <c r="MP42" s="19"/>
      <c r="MQ42" s="19"/>
      <c r="MR42" s="19"/>
      <c r="MS42" s="19"/>
      <c r="MT42" s="19"/>
      <c r="MU42" s="19"/>
      <c r="MV42" s="19"/>
      <c r="MW42" s="19"/>
      <c r="MX42" s="19"/>
      <c r="MY42" s="19"/>
      <c r="MZ42" s="19"/>
      <c r="NA42" s="19"/>
      <c r="NB42" s="19"/>
      <c r="NC42" s="19"/>
      <c r="ND42" s="19"/>
      <c r="NE42" s="19"/>
      <c r="NF42" s="19"/>
      <c r="NG42" s="19"/>
      <c r="NH42" s="19"/>
      <c r="NI42" s="19"/>
      <c r="NJ42" s="19"/>
      <c r="NK42" s="19"/>
      <c r="NL42" s="19"/>
      <c r="NM42" s="19"/>
      <c r="NN42" s="19"/>
      <c r="NO42" s="19"/>
      <c r="NP42" s="19"/>
      <c r="NQ42" s="19"/>
      <c r="NR42" s="19"/>
      <c r="NS42" s="19"/>
      <c r="NT42" s="19"/>
      <c r="NU42" s="19"/>
      <c r="NV42" s="19"/>
      <c r="NW42" s="19"/>
      <c r="NX42" s="19"/>
      <c r="NY42" s="19"/>
      <c r="NZ42" s="19"/>
      <c r="OA42" s="19"/>
      <c r="OB42" s="19"/>
      <c r="OC42" s="19"/>
      <c r="OD42" s="19"/>
      <c r="OE42" s="19"/>
      <c r="OF42" s="19"/>
      <c r="OG42" s="19"/>
      <c r="OH42" s="19"/>
      <c r="OI42" s="19"/>
      <c r="OJ42" s="19"/>
      <c r="OK42" s="19"/>
      <c r="OL42" s="19"/>
      <c r="OM42" s="19"/>
      <c r="ON42" s="19"/>
      <c r="OO42" s="19"/>
      <c r="OP42" s="19"/>
      <c r="OQ42" s="19"/>
      <c r="OR42" s="19"/>
      <c r="OS42" s="19"/>
      <c r="OT42" s="19"/>
      <c r="OU42" s="19"/>
      <c r="OV42" s="19"/>
      <c r="OW42" s="19"/>
      <c r="OX42" s="19"/>
      <c r="OY42" s="19"/>
      <c r="OZ42" s="19"/>
      <c r="PA42" s="19"/>
      <c r="PB42" s="19"/>
      <c r="PC42" s="19"/>
      <c r="PD42" s="19"/>
      <c r="PE42" s="19"/>
      <c r="PF42" s="19"/>
      <c r="PG42" s="19"/>
      <c r="PH42" s="19"/>
      <c r="PI42" s="19"/>
      <c r="PJ42" s="19"/>
      <c r="PK42" s="19"/>
      <c r="PL42" s="19"/>
      <c r="PM42" s="19"/>
      <c r="PN42" s="19"/>
      <c r="PO42" s="19"/>
      <c r="PP42" s="19"/>
      <c r="PQ42" s="19"/>
      <c r="PR42" s="19"/>
      <c r="PS42" s="19"/>
      <c r="PT42" s="19"/>
      <c r="PU42" s="19"/>
      <c r="PV42" s="19"/>
      <c r="PW42" s="19"/>
      <c r="PX42" s="19"/>
      <c r="PY42" s="19"/>
      <c r="PZ42" s="19"/>
      <c r="QA42" s="19"/>
      <c r="QB42" s="19"/>
      <c r="QC42" s="19"/>
      <c r="QD42" s="19"/>
    </row>
    <row r="43" spans="1:446" x14ac:dyDescent="0.3">
      <c r="A43" s="29" t="s">
        <v>35</v>
      </c>
      <c r="B43" s="47">
        <v>650</v>
      </c>
      <c r="C43" s="20" t="s">
        <v>73</v>
      </c>
      <c r="D43" s="18" t="s">
        <v>173</v>
      </c>
      <c r="E43" s="49" t="s">
        <v>216</v>
      </c>
      <c r="F43" s="49">
        <v>3</v>
      </c>
      <c r="G43" s="49" t="s">
        <v>31</v>
      </c>
    </row>
    <row r="44" spans="1:446" s="29" customFormat="1" ht="25.8" x14ac:dyDescent="0.3">
      <c r="A44" s="22"/>
      <c r="B44" s="18"/>
      <c r="C44" s="20"/>
      <c r="D44" s="45"/>
      <c r="E44" s="18"/>
      <c r="F44" s="49"/>
      <c r="G44" s="4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9"/>
      <c r="DI44" s="19"/>
      <c r="DJ44" s="19"/>
      <c r="DK44" s="19"/>
      <c r="DL44" s="19"/>
      <c r="DM44" s="19"/>
      <c r="DN44" s="19"/>
      <c r="DO44" s="19"/>
      <c r="DP44" s="19"/>
      <c r="DQ44" s="19"/>
      <c r="DR44" s="19"/>
      <c r="DS44" s="19"/>
      <c r="DT44" s="19"/>
      <c r="DU44" s="19"/>
      <c r="DV44" s="19"/>
      <c r="DW44" s="19"/>
      <c r="DX44" s="19"/>
      <c r="DY44" s="19"/>
      <c r="DZ44" s="19"/>
      <c r="EA44" s="19"/>
      <c r="EB44" s="19"/>
      <c r="EC44" s="19"/>
      <c r="ED44" s="19"/>
      <c r="EE44" s="19"/>
      <c r="EF44" s="19"/>
      <c r="EG44" s="19"/>
      <c r="EH44" s="19"/>
      <c r="EI44" s="19"/>
      <c r="EJ44" s="19"/>
      <c r="EK44" s="19"/>
      <c r="EL44" s="19"/>
      <c r="EM44" s="19"/>
      <c r="EN44" s="19"/>
      <c r="EO44" s="19"/>
      <c r="EP44" s="19"/>
      <c r="EQ44" s="19"/>
      <c r="ER44" s="19"/>
      <c r="ES44" s="19"/>
      <c r="ET44" s="19"/>
      <c r="EU44" s="19"/>
      <c r="EV44" s="19"/>
      <c r="EW44" s="19"/>
      <c r="EX44" s="19"/>
      <c r="EY44" s="19"/>
      <c r="EZ44" s="19"/>
      <c r="FA44" s="19"/>
      <c r="FB44" s="19"/>
      <c r="FC44" s="19"/>
      <c r="FD44" s="19"/>
      <c r="FE44" s="19"/>
      <c r="FF44" s="19"/>
      <c r="FG44" s="19"/>
      <c r="FH44" s="19"/>
      <c r="FI44" s="19"/>
      <c r="FJ44" s="19"/>
      <c r="FK44" s="19"/>
      <c r="FL44" s="19"/>
      <c r="FM44" s="19"/>
      <c r="FN44" s="19"/>
      <c r="FO44" s="19"/>
      <c r="FP44" s="19"/>
      <c r="FQ44" s="19"/>
      <c r="FR44" s="19"/>
      <c r="FS44" s="19"/>
      <c r="FT44" s="19"/>
      <c r="FU44" s="19"/>
      <c r="FV44" s="19"/>
      <c r="FW44" s="19"/>
      <c r="FX44" s="19"/>
      <c r="FY44" s="19"/>
      <c r="FZ44" s="19"/>
      <c r="GA44" s="19"/>
      <c r="GB44" s="19"/>
      <c r="GC44" s="19"/>
      <c r="GD44" s="19"/>
      <c r="GE44" s="19"/>
      <c r="GF44" s="19"/>
      <c r="GG44" s="19"/>
      <c r="GH44" s="19"/>
      <c r="GI44" s="19"/>
      <c r="GJ44" s="19"/>
      <c r="GK44" s="19"/>
      <c r="GL44" s="19"/>
      <c r="GM44" s="19"/>
      <c r="GN44" s="19"/>
      <c r="GO44" s="19"/>
      <c r="GP44" s="19"/>
      <c r="GQ44" s="19"/>
      <c r="GR44" s="19"/>
      <c r="GS44" s="19"/>
      <c r="GT44" s="19"/>
      <c r="GU44" s="19"/>
      <c r="GV44" s="19"/>
      <c r="GW44" s="19"/>
      <c r="GX44" s="19"/>
      <c r="GY44" s="19"/>
      <c r="GZ44" s="19"/>
      <c r="HA44" s="19"/>
      <c r="HB44" s="19"/>
      <c r="HC44" s="19"/>
      <c r="HD44" s="19"/>
      <c r="HE44" s="19"/>
      <c r="HF44" s="19"/>
      <c r="HG44" s="19"/>
      <c r="HH44" s="19"/>
      <c r="HI44" s="19"/>
      <c r="HJ44" s="19"/>
      <c r="HK44" s="19"/>
      <c r="HL44" s="19"/>
      <c r="HM44" s="19"/>
      <c r="HN44" s="19"/>
      <c r="HO44" s="19"/>
      <c r="HP44" s="19"/>
      <c r="HQ44" s="19"/>
      <c r="HR44" s="19"/>
      <c r="HS44" s="19"/>
      <c r="HT44" s="19"/>
      <c r="HU44" s="19"/>
      <c r="HV44" s="19"/>
      <c r="HW44" s="19"/>
      <c r="HX44" s="19"/>
      <c r="HY44" s="19"/>
      <c r="HZ44" s="19"/>
      <c r="IA44" s="19"/>
      <c r="IB44" s="19"/>
      <c r="IC44" s="19"/>
      <c r="ID44" s="19"/>
      <c r="IE44" s="19"/>
      <c r="IF44" s="19"/>
      <c r="IG44" s="19"/>
      <c r="IH44" s="19"/>
      <c r="II44" s="19"/>
      <c r="IJ44" s="19"/>
      <c r="IK44" s="19"/>
      <c r="IL44" s="19"/>
      <c r="IM44" s="19"/>
      <c r="IN44" s="19"/>
      <c r="IO44" s="19"/>
      <c r="IP44" s="19"/>
      <c r="IQ44" s="19"/>
      <c r="IR44" s="19"/>
      <c r="IS44" s="19"/>
      <c r="IT44" s="19"/>
      <c r="IU44" s="19"/>
      <c r="IV44" s="19"/>
      <c r="IW44" s="19"/>
      <c r="IX44" s="19"/>
      <c r="IY44" s="19"/>
      <c r="IZ44" s="19"/>
      <c r="JA44" s="19"/>
      <c r="JB44" s="19"/>
      <c r="JC44" s="19"/>
      <c r="JD44" s="19"/>
      <c r="JE44" s="19"/>
      <c r="JF44" s="19"/>
      <c r="JG44" s="19"/>
      <c r="JH44" s="19"/>
      <c r="JI44" s="19"/>
      <c r="JJ44" s="19"/>
      <c r="JK44" s="19"/>
      <c r="JL44" s="19"/>
      <c r="JM44" s="19"/>
      <c r="JN44" s="19"/>
      <c r="JO44" s="19"/>
      <c r="JP44" s="19"/>
      <c r="JQ44" s="19"/>
      <c r="JR44" s="19"/>
      <c r="JS44" s="19"/>
      <c r="JT44" s="19"/>
      <c r="JU44" s="19"/>
      <c r="JV44" s="19"/>
      <c r="JW44" s="19"/>
      <c r="JX44" s="19"/>
      <c r="JY44" s="19"/>
      <c r="JZ44" s="19"/>
      <c r="KA44" s="19"/>
      <c r="KB44" s="19"/>
      <c r="KC44" s="19"/>
      <c r="KD44" s="19"/>
      <c r="KE44" s="19"/>
      <c r="KF44" s="19"/>
      <c r="KG44" s="19"/>
      <c r="KH44" s="19"/>
      <c r="KI44" s="19"/>
      <c r="KJ44" s="19"/>
      <c r="KK44" s="19"/>
      <c r="KL44" s="19"/>
      <c r="KM44" s="19"/>
      <c r="KN44" s="19"/>
      <c r="KO44" s="19"/>
      <c r="KP44" s="19"/>
      <c r="KQ44" s="19"/>
      <c r="KR44" s="19"/>
      <c r="KS44" s="19"/>
      <c r="KT44" s="19"/>
      <c r="KU44" s="19"/>
      <c r="KV44" s="19"/>
      <c r="KW44" s="19"/>
      <c r="KX44" s="19"/>
      <c r="KY44" s="19"/>
      <c r="KZ44" s="19"/>
      <c r="LA44" s="19"/>
      <c r="LB44" s="19"/>
      <c r="LC44" s="19"/>
      <c r="LD44" s="19"/>
      <c r="LE44" s="19"/>
      <c r="LF44" s="19"/>
      <c r="LG44" s="19"/>
      <c r="LH44" s="19"/>
      <c r="LI44" s="19"/>
      <c r="LJ44" s="19"/>
      <c r="LK44" s="19"/>
      <c r="LL44" s="19"/>
      <c r="LM44" s="19"/>
      <c r="LN44" s="19"/>
      <c r="LO44" s="19"/>
      <c r="LP44" s="19"/>
      <c r="LQ44" s="19"/>
      <c r="LR44" s="19"/>
      <c r="LS44" s="19"/>
      <c r="LT44" s="19"/>
      <c r="LU44" s="19"/>
      <c r="LV44" s="19"/>
      <c r="LW44" s="19"/>
      <c r="LX44" s="19"/>
      <c r="LY44" s="19"/>
      <c r="LZ44" s="19"/>
      <c r="MA44" s="19"/>
      <c r="MB44" s="19"/>
      <c r="MC44" s="19"/>
      <c r="MD44" s="19"/>
      <c r="ME44" s="19"/>
      <c r="MF44" s="19"/>
      <c r="MG44" s="19"/>
      <c r="MH44" s="19"/>
      <c r="MI44" s="19"/>
      <c r="MJ44" s="19"/>
      <c r="MK44" s="19"/>
      <c r="ML44" s="19"/>
      <c r="MM44" s="19"/>
      <c r="MN44" s="19"/>
      <c r="MO44" s="19"/>
      <c r="MP44" s="19"/>
      <c r="MQ44" s="19"/>
      <c r="MR44" s="19"/>
      <c r="MS44" s="19"/>
      <c r="MT44" s="19"/>
      <c r="MU44" s="19"/>
      <c r="MV44" s="19"/>
      <c r="MW44" s="19"/>
      <c r="MX44" s="19"/>
      <c r="MY44" s="19"/>
      <c r="MZ44" s="19"/>
      <c r="NA44" s="19"/>
      <c r="NB44" s="19"/>
      <c r="NC44" s="19"/>
      <c r="ND44" s="19"/>
      <c r="NE44" s="19"/>
      <c r="NF44" s="19"/>
      <c r="NG44" s="19"/>
      <c r="NH44" s="19"/>
      <c r="NI44" s="19"/>
      <c r="NJ44" s="19"/>
      <c r="NK44" s="19"/>
      <c r="NL44" s="19"/>
      <c r="NM44" s="19"/>
      <c r="NN44" s="19"/>
      <c r="NO44" s="19"/>
      <c r="NP44" s="19"/>
      <c r="NQ44" s="19"/>
      <c r="NR44" s="19"/>
      <c r="NS44" s="19"/>
      <c r="NT44" s="19"/>
      <c r="NU44" s="19"/>
      <c r="NV44" s="19"/>
      <c r="NW44" s="19"/>
      <c r="NX44" s="19"/>
      <c r="NY44" s="19"/>
      <c r="NZ44" s="19"/>
      <c r="OA44" s="19"/>
      <c r="OB44" s="19"/>
      <c r="OC44" s="19"/>
      <c r="OD44" s="19"/>
      <c r="OE44" s="19"/>
      <c r="OF44" s="19"/>
      <c r="OG44" s="19"/>
      <c r="OH44" s="19"/>
      <c r="OI44" s="19"/>
      <c r="OJ44" s="19"/>
      <c r="OK44" s="19"/>
      <c r="OL44" s="19"/>
      <c r="OM44" s="19"/>
      <c r="ON44" s="19"/>
      <c r="OO44" s="19"/>
      <c r="OP44" s="19"/>
      <c r="OQ44" s="19"/>
      <c r="OR44" s="19"/>
      <c r="OS44" s="19"/>
      <c r="OT44" s="19"/>
      <c r="OU44" s="19"/>
      <c r="OV44" s="19"/>
      <c r="OW44" s="19"/>
      <c r="OX44" s="19"/>
      <c r="OY44" s="19"/>
      <c r="OZ44" s="19"/>
      <c r="PA44" s="19"/>
      <c r="PB44" s="19"/>
      <c r="PC44" s="19"/>
      <c r="PD44" s="19"/>
      <c r="PE44" s="19"/>
      <c r="PF44" s="19"/>
      <c r="PG44" s="19"/>
      <c r="PH44" s="19"/>
      <c r="PI44" s="19"/>
      <c r="PJ44" s="19"/>
      <c r="PK44" s="19"/>
      <c r="PL44" s="19"/>
      <c r="PM44" s="19"/>
      <c r="PN44" s="19"/>
      <c r="PO44" s="19"/>
      <c r="PP44" s="19"/>
      <c r="PQ44" s="19"/>
      <c r="PR44" s="19"/>
      <c r="PS44" s="19"/>
      <c r="PT44" s="19"/>
      <c r="PU44" s="19"/>
      <c r="PV44" s="19"/>
      <c r="PW44" s="19"/>
      <c r="PX44" s="19"/>
      <c r="PY44" s="19"/>
      <c r="PZ44" s="19"/>
      <c r="QA44" s="19"/>
      <c r="QB44" s="19"/>
      <c r="QC44" s="19"/>
      <c r="QD44" s="19"/>
    </row>
    <row r="45" spans="1:446" s="29" customFormat="1" ht="18" x14ac:dyDescent="0.3">
      <c r="A45" s="76" t="s">
        <v>22</v>
      </c>
      <c r="B45" s="71"/>
      <c r="C45" s="71"/>
      <c r="D45" s="71"/>
      <c r="E45" s="72"/>
      <c r="F45" s="14">
        <v>9</v>
      </c>
      <c r="G45" s="52" t="s">
        <v>3</v>
      </c>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c r="BU45" s="19"/>
      <c r="BV45" s="19"/>
      <c r="BW45" s="19"/>
      <c r="BX45" s="19"/>
      <c r="BY45" s="19"/>
      <c r="BZ45" s="19"/>
      <c r="CA45" s="19"/>
      <c r="CB45" s="19"/>
      <c r="CC45" s="19"/>
      <c r="CD45" s="19"/>
      <c r="CE45" s="19"/>
      <c r="CF45" s="19"/>
      <c r="CG45" s="19"/>
      <c r="CH45" s="19"/>
      <c r="CI45" s="19"/>
      <c r="CJ45" s="19"/>
      <c r="CK45" s="19"/>
      <c r="CL45" s="19"/>
      <c r="CM45" s="19"/>
      <c r="CN45" s="19"/>
      <c r="CO45" s="19"/>
      <c r="CP45" s="19"/>
      <c r="CQ45" s="19"/>
      <c r="CR45" s="19"/>
      <c r="CS45" s="19"/>
      <c r="CT45" s="19"/>
      <c r="CU45" s="19"/>
      <c r="CV45" s="19"/>
      <c r="CW45" s="19"/>
      <c r="CX45" s="19"/>
      <c r="CY45" s="19"/>
      <c r="CZ45" s="19"/>
      <c r="DA45" s="19"/>
      <c r="DB45" s="19"/>
      <c r="DC45" s="19"/>
      <c r="DD45" s="19"/>
      <c r="DE45" s="19"/>
      <c r="DF45" s="19"/>
      <c r="DG45" s="19"/>
      <c r="DH45" s="19"/>
      <c r="DI45" s="19"/>
      <c r="DJ45" s="19"/>
      <c r="DK45" s="19"/>
      <c r="DL45" s="19"/>
      <c r="DM45" s="19"/>
      <c r="DN45" s="19"/>
      <c r="DO45" s="19"/>
      <c r="DP45" s="19"/>
      <c r="DQ45" s="19"/>
      <c r="DR45" s="19"/>
      <c r="DS45" s="19"/>
      <c r="DT45" s="19"/>
      <c r="DU45" s="19"/>
      <c r="DV45" s="19"/>
      <c r="DW45" s="19"/>
      <c r="DX45" s="19"/>
      <c r="DY45" s="19"/>
      <c r="DZ45" s="19"/>
      <c r="EA45" s="19"/>
      <c r="EB45" s="19"/>
      <c r="EC45" s="19"/>
      <c r="ED45" s="19"/>
      <c r="EE45" s="19"/>
      <c r="EF45" s="19"/>
      <c r="EG45" s="19"/>
      <c r="EH45" s="19"/>
      <c r="EI45" s="19"/>
      <c r="EJ45" s="19"/>
      <c r="EK45" s="19"/>
      <c r="EL45" s="19"/>
      <c r="EM45" s="19"/>
      <c r="EN45" s="19"/>
      <c r="EO45" s="19"/>
      <c r="EP45" s="19"/>
      <c r="EQ45" s="19"/>
      <c r="ER45" s="19"/>
      <c r="ES45" s="19"/>
      <c r="ET45" s="19"/>
      <c r="EU45" s="19"/>
      <c r="EV45" s="19"/>
      <c r="EW45" s="19"/>
      <c r="EX45" s="19"/>
      <c r="EY45" s="19"/>
      <c r="EZ45" s="19"/>
      <c r="FA45" s="19"/>
      <c r="FB45" s="19"/>
      <c r="FC45" s="19"/>
      <c r="FD45" s="19"/>
      <c r="FE45" s="19"/>
      <c r="FF45" s="19"/>
      <c r="FG45" s="19"/>
      <c r="FH45" s="19"/>
      <c r="FI45" s="19"/>
      <c r="FJ45" s="19"/>
      <c r="FK45" s="19"/>
      <c r="FL45" s="19"/>
      <c r="FM45" s="19"/>
      <c r="FN45" s="19"/>
      <c r="FO45" s="19"/>
      <c r="FP45" s="19"/>
      <c r="FQ45" s="19"/>
      <c r="FR45" s="19"/>
      <c r="FS45" s="19"/>
      <c r="FT45" s="19"/>
      <c r="FU45" s="19"/>
      <c r="FV45" s="19"/>
      <c r="FW45" s="19"/>
      <c r="FX45" s="19"/>
      <c r="FY45" s="19"/>
      <c r="FZ45" s="19"/>
      <c r="GA45" s="19"/>
      <c r="GB45" s="19"/>
      <c r="GC45" s="19"/>
      <c r="GD45" s="19"/>
      <c r="GE45" s="19"/>
      <c r="GF45" s="19"/>
      <c r="GG45" s="19"/>
      <c r="GH45" s="19"/>
      <c r="GI45" s="19"/>
      <c r="GJ45" s="19"/>
      <c r="GK45" s="19"/>
      <c r="GL45" s="19"/>
      <c r="GM45" s="19"/>
      <c r="GN45" s="19"/>
      <c r="GO45" s="19"/>
      <c r="GP45" s="19"/>
      <c r="GQ45" s="19"/>
      <c r="GR45" s="19"/>
      <c r="GS45" s="19"/>
      <c r="GT45" s="19"/>
      <c r="GU45" s="19"/>
      <c r="GV45" s="19"/>
      <c r="GW45" s="19"/>
      <c r="GX45" s="19"/>
      <c r="GY45" s="19"/>
      <c r="GZ45" s="19"/>
      <c r="HA45" s="19"/>
      <c r="HB45" s="19"/>
      <c r="HC45" s="19"/>
      <c r="HD45" s="19"/>
      <c r="HE45" s="19"/>
      <c r="HF45" s="19"/>
      <c r="HG45" s="19"/>
      <c r="HH45" s="19"/>
      <c r="HI45" s="19"/>
      <c r="HJ45" s="19"/>
      <c r="HK45" s="19"/>
      <c r="HL45" s="19"/>
      <c r="HM45" s="19"/>
      <c r="HN45" s="19"/>
      <c r="HO45" s="19"/>
      <c r="HP45" s="19"/>
      <c r="HQ45" s="19"/>
      <c r="HR45" s="19"/>
      <c r="HS45" s="19"/>
      <c r="HT45" s="19"/>
      <c r="HU45" s="19"/>
      <c r="HV45" s="19"/>
      <c r="HW45" s="19"/>
      <c r="HX45" s="19"/>
      <c r="HY45" s="19"/>
      <c r="HZ45" s="19"/>
      <c r="IA45" s="19"/>
      <c r="IB45" s="19"/>
      <c r="IC45" s="19"/>
      <c r="ID45" s="19"/>
      <c r="IE45" s="19"/>
      <c r="IF45" s="19"/>
      <c r="IG45" s="19"/>
      <c r="IH45" s="19"/>
      <c r="II45" s="19"/>
      <c r="IJ45" s="19"/>
      <c r="IK45" s="19"/>
      <c r="IL45" s="19"/>
      <c r="IM45" s="19"/>
      <c r="IN45" s="19"/>
      <c r="IO45" s="19"/>
      <c r="IP45" s="19"/>
      <c r="IQ45" s="19"/>
      <c r="IR45" s="19"/>
      <c r="IS45" s="19"/>
      <c r="IT45" s="19"/>
      <c r="IU45" s="19"/>
      <c r="IV45" s="19"/>
      <c r="IW45" s="19"/>
      <c r="IX45" s="19"/>
      <c r="IY45" s="19"/>
      <c r="IZ45" s="19"/>
      <c r="JA45" s="19"/>
      <c r="JB45" s="19"/>
      <c r="JC45" s="19"/>
      <c r="JD45" s="19"/>
      <c r="JE45" s="19"/>
      <c r="JF45" s="19"/>
      <c r="JG45" s="19"/>
      <c r="JH45" s="19"/>
      <c r="JI45" s="19"/>
      <c r="JJ45" s="19"/>
      <c r="JK45" s="19"/>
      <c r="JL45" s="19"/>
      <c r="JM45" s="19"/>
      <c r="JN45" s="19"/>
      <c r="JO45" s="19"/>
      <c r="JP45" s="19"/>
      <c r="JQ45" s="19"/>
      <c r="JR45" s="19"/>
      <c r="JS45" s="19"/>
      <c r="JT45" s="19"/>
      <c r="JU45" s="19"/>
      <c r="JV45" s="19"/>
      <c r="JW45" s="19"/>
      <c r="JX45" s="19"/>
      <c r="JY45" s="19"/>
      <c r="JZ45" s="19"/>
      <c r="KA45" s="19"/>
      <c r="KB45" s="19"/>
      <c r="KC45" s="19"/>
      <c r="KD45" s="19"/>
      <c r="KE45" s="19"/>
      <c r="KF45" s="19"/>
      <c r="KG45" s="19"/>
      <c r="KH45" s="19"/>
      <c r="KI45" s="19"/>
      <c r="KJ45" s="19"/>
      <c r="KK45" s="19"/>
      <c r="KL45" s="19"/>
      <c r="KM45" s="19"/>
      <c r="KN45" s="19"/>
      <c r="KO45" s="19"/>
      <c r="KP45" s="19"/>
      <c r="KQ45" s="19"/>
      <c r="KR45" s="19"/>
      <c r="KS45" s="19"/>
      <c r="KT45" s="19"/>
      <c r="KU45" s="19"/>
      <c r="KV45" s="19"/>
      <c r="KW45" s="19"/>
      <c r="KX45" s="19"/>
      <c r="KY45" s="19"/>
      <c r="KZ45" s="19"/>
      <c r="LA45" s="19"/>
      <c r="LB45" s="19"/>
      <c r="LC45" s="19"/>
      <c r="LD45" s="19"/>
      <c r="LE45" s="19"/>
      <c r="LF45" s="19"/>
      <c r="LG45" s="19"/>
      <c r="LH45" s="19"/>
      <c r="LI45" s="19"/>
      <c r="LJ45" s="19"/>
      <c r="LK45" s="19"/>
      <c r="LL45" s="19"/>
      <c r="LM45" s="19"/>
      <c r="LN45" s="19"/>
      <c r="LO45" s="19"/>
      <c r="LP45" s="19"/>
      <c r="LQ45" s="19"/>
      <c r="LR45" s="19"/>
      <c r="LS45" s="19"/>
      <c r="LT45" s="19"/>
      <c r="LU45" s="19"/>
      <c r="LV45" s="19"/>
      <c r="LW45" s="19"/>
      <c r="LX45" s="19"/>
      <c r="LY45" s="19"/>
      <c r="LZ45" s="19"/>
      <c r="MA45" s="19"/>
      <c r="MB45" s="19"/>
      <c r="MC45" s="19"/>
      <c r="MD45" s="19"/>
      <c r="ME45" s="19"/>
      <c r="MF45" s="19"/>
      <c r="MG45" s="19"/>
      <c r="MH45" s="19"/>
      <c r="MI45" s="19"/>
      <c r="MJ45" s="19"/>
      <c r="MK45" s="19"/>
      <c r="ML45" s="19"/>
      <c r="MM45" s="19"/>
      <c r="MN45" s="19"/>
      <c r="MO45" s="19"/>
      <c r="MP45" s="19"/>
      <c r="MQ45" s="19"/>
      <c r="MR45" s="19"/>
      <c r="MS45" s="19"/>
      <c r="MT45" s="19"/>
      <c r="MU45" s="19"/>
      <c r="MV45" s="19"/>
      <c r="MW45" s="19"/>
      <c r="MX45" s="19"/>
      <c r="MY45" s="19"/>
      <c r="MZ45" s="19"/>
      <c r="NA45" s="19"/>
      <c r="NB45" s="19"/>
      <c r="NC45" s="19"/>
      <c r="ND45" s="19"/>
      <c r="NE45" s="19"/>
      <c r="NF45" s="19"/>
      <c r="NG45" s="19"/>
      <c r="NH45" s="19"/>
      <c r="NI45" s="19"/>
      <c r="NJ45" s="19"/>
      <c r="NK45" s="19"/>
      <c r="NL45" s="19"/>
      <c r="NM45" s="19"/>
      <c r="NN45" s="19"/>
      <c r="NO45" s="19"/>
      <c r="NP45" s="19"/>
      <c r="NQ45" s="19"/>
      <c r="NR45" s="19"/>
      <c r="NS45" s="19"/>
      <c r="NT45" s="19"/>
      <c r="NU45" s="19"/>
      <c r="NV45" s="19"/>
      <c r="NW45" s="19"/>
      <c r="NX45" s="19"/>
      <c r="NY45" s="19"/>
      <c r="NZ45" s="19"/>
      <c r="OA45" s="19"/>
      <c r="OB45" s="19"/>
      <c r="OC45" s="19"/>
      <c r="OD45" s="19"/>
      <c r="OE45" s="19"/>
      <c r="OF45" s="19"/>
      <c r="OG45" s="19"/>
      <c r="OH45" s="19"/>
      <c r="OI45" s="19"/>
      <c r="OJ45" s="19"/>
      <c r="OK45" s="19"/>
      <c r="OL45" s="19"/>
      <c r="OM45" s="19"/>
      <c r="ON45" s="19"/>
      <c r="OO45" s="19"/>
      <c r="OP45" s="19"/>
      <c r="OQ45" s="19"/>
      <c r="OR45" s="19"/>
      <c r="OS45" s="19"/>
      <c r="OT45" s="19"/>
      <c r="OU45" s="19"/>
      <c r="OV45" s="19"/>
      <c r="OW45" s="19"/>
      <c r="OX45" s="19"/>
      <c r="OY45" s="19"/>
      <c r="OZ45" s="19"/>
      <c r="PA45" s="19"/>
      <c r="PB45" s="19"/>
      <c r="PC45" s="19"/>
      <c r="PD45" s="19"/>
      <c r="PE45" s="19"/>
      <c r="PF45" s="19"/>
      <c r="PG45" s="19"/>
      <c r="PH45" s="19"/>
      <c r="PI45" s="19"/>
      <c r="PJ45" s="19"/>
      <c r="PK45" s="19"/>
      <c r="PL45" s="19"/>
      <c r="PM45" s="19"/>
      <c r="PN45" s="19"/>
      <c r="PO45" s="19"/>
      <c r="PP45" s="19"/>
      <c r="PQ45" s="19"/>
      <c r="PR45" s="19"/>
      <c r="PS45" s="19"/>
      <c r="PT45" s="19"/>
      <c r="PU45" s="19"/>
      <c r="PV45" s="19"/>
      <c r="PW45" s="19"/>
      <c r="PX45" s="19"/>
      <c r="PY45" s="19"/>
      <c r="PZ45" s="19"/>
      <c r="QA45" s="19"/>
      <c r="QB45" s="19"/>
      <c r="QC45" s="19"/>
      <c r="QD45" s="19"/>
    </row>
    <row r="46" spans="1:446" s="29" customFormat="1" ht="71.099999999999994" customHeight="1" x14ac:dyDescent="0.3">
      <c r="A46" s="77" t="s">
        <v>220</v>
      </c>
      <c r="B46" s="78"/>
      <c r="C46" s="78"/>
      <c r="D46" s="78"/>
      <c r="E46" s="78"/>
      <c r="F46" s="78"/>
      <c r="G46" s="7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9"/>
      <c r="DS46" s="19"/>
      <c r="DT46" s="19"/>
      <c r="DU46" s="19"/>
      <c r="DV46" s="19"/>
      <c r="DW46" s="19"/>
      <c r="DX46" s="19"/>
      <c r="DY46" s="19"/>
      <c r="DZ46" s="19"/>
      <c r="EA46" s="19"/>
      <c r="EB46" s="19"/>
      <c r="EC46" s="19"/>
      <c r="ED46" s="19"/>
      <c r="EE46" s="19"/>
      <c r="EF46" s="19"/>
      <c r="EG46" s="19"/>
      <c r="EH46" s="19"/>
      <c r="EI46" s="19"/>
      <c r="EJ46" s="19"/>
      <c r="EK46" s="19"/>
      <c r="EL46" s="19"/>
      <c r="EM46" s="19"/>
      <c r="EN46" s="19"/>
      <c r="EO46" s="19"/>
      <c r="EP46" s="19"/>
      <c r="EQ46" s="19"/>
      <c r="ER46" s="19"/>
      <c r="ES46" s="19"/>
      <c r="ET46" s="19"/>
      <c r="EU46" s="19"/>
      <c r="EV46" s="19"/>
      <c r="EW46" s="19"/>
      <c r="EX46" s="19"/>
      <c r="EY46" s="19"/>
      <c r="EZ46" s="19"/>
      <c r="FA46" s="19"/>
      <c r="FB46" s="19"/>
      <c r="FC46" s="19"/>
      <c r="FD46" s="19"/>
      <c r="FE46" s="19"/>
      <c r="FF46" s="19"/>
      <c r="FG46" s="19"/>
      <c r="FH46" s="19"/>
      <c r="FI46" s="19"/>
      <c r="FJ46" s="19"/>
      <c r="FK46" s="19"/>
      <c r="FL46" s="19"/>
      <c r="FM46" s="19"/>
      <c r="FN46" s="19"/>
      <c r="FO46" s="19"/>
      <c r="FP46" s="19"/>
      <c r="FQ46" s="19"/>
      <c r="FR46" s="19"/>
      <c r="FS46" s="19"/>
      <c r="FT46" s="19"/>
      <c r="FU46" s="19"/>
      <c r="FV46" s="19"/>
      <c r="FW46" s="19"/>
      <c r="FX46" s="19"/>
      <c r="FY46" s="19"/>
      <c r="FZ46" s="19"/>
      <c r="GA46" s="19"/>
      <c r="GB46" s="19"/>
      <c r="GC46" s="19"/>
      <c r="GD46" s="19"/>
      <c r="GE46" s="19"/>
      <c r="GF46" s="19"/>
      <c r="GG46" s="19"/>
      <c r="GH46" s="19"/>
      <c r="GI46" s="19"/>
      <c r="GJ46" s="19"/>
      <c r="GK46" s="19"/>
      <c r="GL46" s="19"/>
      <c r="GM46" s="19"/>
      <c r="GN46" s="19"/>
      <c r="GO46" s="19"/>
      <c r="GP46" s="19"/>
      <c r="GQ46" s="19"/>
      <c r="GR46" s="19"/>
      <c r="GS46" s="19"/>
      <c r="GT46" s="19"/>
      <c r="GU46" s="19"/>
      <c r="GV46" s="19"/>
      <c r="GW46" s="19"/>
      <c r="GX46" s="19"/>
      <c r="GY46" s="19"/>
      <c r="GZ46" s="19"/>
      <c r="HA46" s="19"/>
      <c r="HB46" s="19"/>
      <c r="HC46" s="19"/>
      <c r="HD46" s="19"/>
      <c r="HE46" s="19"/>
      <c r="HF46" s="19"/>
      <c r="HG46" s="19"/>
      <c r="HH46" s="19"/>
      <c r="HI46" s="19"/>
      <c r="HJ46" s="19"/>
      <c r="HK46" s="19"/>
      <c r="HL46" s="19"/>
      <c r="HM46" s="19"/>
      <c r="HN46" s="19"/>
      <c r="HO46" s="19"/>
      <c r="HP46" s="19"/>
      <c r="HQ46" s="19"/>
      <c r="HR46" s="19"/>
      <c r="HS46" s="19"/>
      <c r="HT46" s="19"/>
      <c r="HU46" s="19"/>
      <c r="HV46" s="19"/>
      <c r="HW46" s="19"/>
      <c r="HX46" s="19"/>
      <c r="HY46" s="19"/>
      <c r="HZ46" s="19"/>
      <c r="IA46" s="19"/>
      <c r="IB46" s="19"/>
      <c r="IC46" s="19"/>
      <c r="ID46" s="19"/>
      <c r="IE46" s="19"/>
      <c r="IF46" s="19"/>
      <c r="IG46" s="19"/>
      <c r="IH46" s="19"/>
      <c r="II46" s="19"/>
      <c r="IJ46" s="19"/>
      <c r="IK46" s="19"/>
      <c r="IL46" s="19"/>
      <c r="IM46" s="19"/>
      <c r="IN46" s="19"/>
      <c r="IO46" s="19"/>
      <c r="IP46" s="19"/>
      <c r="IQ46" s="19"/>
      <c r="IR46" s="19"/>
      <c r="IS46" s="19"/>
      <c r="IT46" s="19"/>
      <c r="IU46" s="19"/>
      <c r="IV46" s="19"/>
      <c r="IW46" s="19"/>
      <c r="IX46" s="19"/>
      <c r="IY46" s="19"/>
      <c r="IZ46" s="19"/>
      <c r="JA46" s="19"/>
      <c r="JB46" s="19"/>
      <c r="JC46" s="19"/>
      <c r="JD46" s="19"/>
      <c r="JE46" s="19"/>
      <c r="JF46" s="19"/>
      <c r="JG46" s="19"/>
      <c r="JH46" s="19"/>
      <c r="JI46" s="19"/>
      <c r="JJ46" s="19"/>
      <c r="JK46" s="19"/>
      <c r="JL46" s="19"/>
      <c r="JM46" s="19"/>
      <c r="JN46" s="19"/>
      <c r="JO46" s="19"/>
      <c r="JP46" s="19"/>
      <c r="JQ46" s="19"/>
      <c r="JR46" s="19"/>
      <c r="JS46" s="19"/>
      <c r="JT46" s="19"/>
      <c r="JU46" s="19"/>
      <c r="JV46" s="19"/>
      <c r="JW46" s="19"/>
      <c r="JX46" s="19"/>
      <c r="JY46" s="19"/>
      <c r="JZ46" s="19"/>
      <c r="KA46" s="19"/>
      <c r="KB46" s="19"/>
      <c r="KC46" s="19"/>
      <c r="KD46" s="19"/>
      <c r="KE46" s="19"/>
      <c r="KF46" s="19"/>
      <c r="KG46" s="19"/>
      <c r="KH46" s="19"/>
      <c r="KI46" s="19"/>
      <c r="KJ46" s="19"/>
      <c r="KK46" s="19"/>
      <c r="KL46" s="19"/>
      <c r="KM46" s="19"/>
      <c r="KN46" s="19"/>
      <c r="KO46" s="19"/>
      <c r="KP46" s="19"/>
      <c r="KQ46" s="19"/>
      <c r="KR46" s="19"/>
      <c r="KS46" s="19"/>
      <c r="KT46" s="19"/>
      <c r="KU46" s="19"/>
      <c r="KV46" s="19"/>
      <c r="KW46" s="19"/>
      <c r="KX46" s="19"/>
      <c r="KY46" s="19"/>
      <c r="KZ46" s="19"/>
      <c r="LA46" s="19"/>
      <c r="LB46" s="19"/>
      <c r="LC46" s="19"/>
      <c r="LD46" s="19"/>
      <c r="LE46" s="19"/>
      <c r="LF46" s="19"/>
      <c r="LG46" s="19"/>
      <c r="LH46" s="19"/>
      <c r="LI46" s="19"/>
      <c r="LJ46" s="19"/>
      <c r="LK46" s="19"/>
      <c r="LL46" s="19"/>
      <c r="LM46" s="19"/>
      <c r="LN46" s="19"/>
      <c r="LO46" s="19"/>
      <c r="LP46" s="19"/>
      <c r="LQ46" s="19"/>
      <c r="LR46" s="19"/>
      <c r="LS46" s="19"/>
      <c r="LT46" s="19"/>
      <c r="LU46" s="19"/>
      <c r="LV46" s="19"/>
      <c r="LW46" s="19"/>
      <c r="LX46" s="19"/>
      <c r="LY46" s="19"/>
      <c r="LZ46" s="19"/>
      <c r="MA46" s="19"/>
      <c r="MB46" s="19"/>
      <c r="MC46" s="19"/>
      <c r="MD46" s="19"/>
      <c r="ME46" s="19"/>
      <c r="MF46" s="19"/>
      <c r="MG46" s="19"/>
      <c r="MH46" s="19"/>
      <c r="MI46" s="19"/>
      <c r="MJ46" s="19"/>
      <c r="MK46" s="19"/>
      <c r="ML46" s="19"/>
      <c r="MM46" s="19"/>
      <c r="MN46" s="19"/>
      <c r="MO46" s="19"/>
      <c r="MP46" s="19"/>
      <c r="MQ46" s="19"/>
      <c r="MR46" s="19"/>
      <c r="MS46" s="19"/>
      <c r="MT46" s="19"/>
      <c r="MU46" s="19"/>
      <c r="MV46" s="19"/>
      <c r="MW46" s="19"/>
      <c r="MX46" s="19"/>
      <c r="MY46" s="19"/>
      <c r="MZ46" s="19"/>
      <c r="NA46" s="19"/>
      <c r="NB46" s="19"/>
      <c r="NC46" s="19"/>
      <c r="ND46" s="19"/>
      <c r="NE46" s="19"/>
      <c r="NF46" s="19"/>
      <c r="NG46" s="19"/>
      <c r="NH46" s="19"/>
      <c r="NI46" s="19"/>
      <c r="NJ46" s="19"/>
      <c r="NK46" s="19"/>
      <c r="NL46" s="19"/>
      <c r="NM46" s="19"/>
      <c r="NN46" s="19"/>
      <c r="NO46" s="19"/>
      <c r="NP46" s="19"/>
      <c r="NQ46" s="19"/>
      <c r="NR46" s="19"/>
      <c r="NS46" s="19"/>
      <c r="NT46" s="19"/>
      <c r="NU46" s="19"/>
      <c r="NV46" s="19"/>
      <c r="NW46" s="19"/>
      <c r="NX46" s="19"/>
      <c r="NY46" s="19"/>
      <c r="NZ46" s="19"/>
      <c r="OA46" s="19"/>
      <c r="OB46" s="19"/>
      <c r="OC46" s="19"/>
      <c r="OD46" s="19"/>
      <c r="OE46" s="19"/>
      <c r="OF46" s="19"/>
      <c r="OG46" s="19"/>
      <c r="OH46" s="19"/>
      <c r="OI46" s="19"/>
      <c r="OJ46" s="19"/>
      <c r="OK46" s="19"/>
      <c r="OL46" s="19"/>
      <c r="OM46" s="19"/>
      <c r="ON46" s="19"/>
      <c r="OO46" s="19"/>
      <c r="OP46" s="19"/>
      <c r="OQ46" s="19"/>
      <c r="OR46" s="19"/>
      <c r="OS46" s="19"/>
      <c r="OT46" s="19"/>
      <c r="OU46" s="19"/>
      <c r="OV46" s="19"/>
      <c r="OW46" s="19"/>
      <c r="OX46" s="19"/>
      <c r="OY46" s="19"/>
      <c r="OZ46" s="19"/>
      <c r="PA46" s="19"/>
      <c r="PB46" s="19"/>
      <c r="PC46" s="19"/>
      <c r="PD46" s="19"/>
      <c r="PE46" s="19"/>
      <c r="PF46" s="19"/>
      <c r="PG46" s="19"/>
      <c r="PH46" s="19"/>
      <c r="PI46" s="19"/>
      <c r="PJ46" s="19"/>
      <c r="PK46" s="19"/>
      <c r="PL46" s="19"/>
      <c r="PM46" s="19"/>
      <c r="PN46" s="19"/>
      <c r="PO46" s="19"/>
      <c r="PP46" s="19"/>
      <c r="PQ46" s="19"/>
      <c r="PR46" s="19"/>
      <c r="PS46" s="19"/>
      <c r="PT46" s="19"/>
      <c r="PU46" s="19"/>
      <c r="PV46" s="19"/>
      <c r="PW46" s="19"/>
      <c r="PX46" s="19"/>
      <c r="PY46" s="19"/>
      <c r="PZ46" s="19"/>
      <c r="QA46" s="19"/>
      <c r="QB46" s="19"/>
      <c r="QC46" s="19"/>
      <c r="QD46" s="19"/>
    </row>
    <row r="47" spans="1:446" ht="55.2" x14ac:dyDescent="0.3">
      <c r="A47" s="30" t="s">
        <v>10</v>
      </c>
      <c r="B47" s="6" t="s">
        <v>11</v>
      </c>
      <c r="C47" s="26" t="s">
        <v>0</v>
      </c>
      <c r="D47" s="44" t="s">
        <v>1</v>
      </c>
      <c r="E47" s="46" t="s">
        <v>20</v>
      </c>
      <c r="F47" s="27" t="s">
        <v>2</v>
      </c>
      <c r="G47" s="25" t="s">
        <v>4</v>
      </c>
    </row>
    <row r="48" spans="1:446" s="21" customFormat="1" ht="99" customHeight="1" x14ac:dyDescent="0.3">
      <c r="A48" s="60" t="s">
        <v>26</v>
      </c>
      <c r="B48" s="18">
        <v>692</v>
      </c>
      <c r="C48" s="59" t="s">
        <v>98</v>
      </c>
      <c r="D48" s="45" t="s">
        <v>99</v>
      </c>
      <c r="E48" s="47" t="s">
        <v>74</v>
      </c>
      <c r="F48" s="49">
        <v>2</v>
      </c>
      <c r="G48" s="49" t="s">
        <v>31</v>
      </c>
    </row>
    <row r="49" spans="1:446" s="21" customFormat="1" ht="28.8" x14ac:dyDescent="0.3">
      <c r="A49" s="60" t="s">
        <v>26</v>
      </c>
      <c r="B49" s="18">
        <v>668</v>
      </c>
      <c r="C49" s="59" t="s">
        <v>100</v>
      </c>
      <c r="D49" s="45" t="s">
        <v>101</v>
      </c>
      <c r="E49" s="47" t="s">
        <v>75</v>
      </c>
      <c r="F49" s="49">
        <v>2</v>
      </c>
      <c r="G49" s="49" t="s">
        <v>31</v>
      </c>
    </row>
    <row r="50" spans="1:446" ht="86.1" customHeight="1" x14ac:dyDescent="0.3">
      <c r="A50" s="60" t="s">
        <v>76</v>
      </c>
      <c r="B50" s="18">
        <v>602</v>
      </c>
      <c r="C50" s="20" t="s">
        <v>94</v>
      </c>
      <c r="D50" s="45" t="s">
        <v>205</v>
      </c>
      <c r="E50" s="63" t="s">
        <v>75</v>
      </c>
      <c r="F50" s="61">
        <v>4</v>
      </c>
      <c r="G50" s="49" t="s">
        <v>31</v>
      </c>
    </row>
    <row r="51" spans="1:446" ht="28.8" x14ac:dyDescent="0.3">
      <c r="A51" s="60" t="s">
        <v>76</v>
      </c>
      <c r="B51" s="18">
        <v>614</v>
      </c>
      <c r="C51" s="20" t="s">
        <v>95</v>
      </c>
      <c r="D51" s="45" t="s">
        <v>206</v>
      </c>
      <c r="E51" s="63" t="s">
        <v>75</v>
      </c>
      <c r="F51" s="61">
        <v>4</v>
      </c>
      <c r="G51" s="49" t="s">
        <v>31</v>
      </c>
    </row>
    <row r="52" spans="1:446" x14ac:dyDescent="0.3">
      <c r="A52" s="60" t="s">
        <v>76</v>
      </c>
      <c r="B52" s="18">
        <v>617</v>
      </c>
      <c r="C52" s="20" t="s">
        <v>96</v>
      </c>
      <c r="D52" s="45" t="s">
        <v>207</v>
      </c>
      <c r="E52" s="63" t="s">
        <v>75</v>
      </c>
      <c r="F52" s="61">
        <v>3</v>
      </c>
      <c r="G52" s="49" t="s">
        <v>31</v>
      </c>
    </row>
    <row r="53" spans="1:446" x14ac:dyDescent="0.3">
      <c r="A53" s="60" t="s">
        <v>76</v>
      </c>
      <c r="B53" s="18">
        <v>671</v>
      </c>
      <c r="C53" s="20" t="s">
        <v>97</v>
      </c>
      <c r="D53" s="45" t="s">
        <v>208</v>
      </c>
      <c r="E53" s="63" t="s">
        <v>75</v>
      </c>
      <c r="F53" s="61">
        <v>5</v>
      </c>
      <c r="G53" s="49" t="s">
        <v>31</v>
      </c>
    </row>
    <row r="54" spans="1:446" s="5" customFormat="1" ht="36" customHeight="1" x14ac:dyDescent="0.45">
      <c r="A54" s="60" t="s">
        <v>51</v>
      </c>
      <c r="B54" s="18">
        <v>645</v>
      </c>
      <c r="C54" s="20" t="s">
        <v>92</v>
      </c>
      <c r="D54" s="45" t="s">
        <v>201</v>
      </c>
      <c r="E54" s="63" t="s">
        <v>75</v>
      </c>
      <c r="F54" s="61">
        <v>4</v>
      </c>
      <c r="G54" s="49" t="s">
        <v>31</v>
      </c>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4"/>
      <c r="CZ54" s="24"/>
      <c r="DA54" s="24"/>
      <c r="DB54" s="24"/>
      <c r="DC54" s="24"/>
      <c r="DD54" s="24"/>
      <c r="DE54" s="24"/>
      <c r="DF54" s="24"/>
      <c r="DG54" s="24"/>
      <c r="DH54" s="24"/>
      <c r="DI54" s="24"/>
      <c r="DJ54" s="24"/>
      <c r="DK54" s="24"/>
      <c r="DL54" s="24"/>
      <c r="DM54" s="24"/>
      <c r="DN54" s="24"/>
      <c r="DO54" s="24"/>
      <c r="DP54" s="24"/>
      <c r="DQ54" s="24"/>
      <c r="DR54" s="24"/>
      <c r="DS54" s="24"/>
      <c r="DT54" s="24"/>
      <c r="DU54" s="24"/>
      <c r="DV54" s="24"/>
      <c r="DW54" s="24"/>
      <c r="DX54" s="24"/>
      <c r="DY54" s="24"/>
      <c r="DZ54" s="24"/>
      <c r="EA54" s="24"/>
      <c r="EB54" s="24"/>
      <c r="EC54" s="24"/>
      <c r="ED54" s="24"/>
      <c r="EE54" s="24"/>
      <c r="EF54" s="24"/>
      <c r="EG54" s="24"/>
      <c r="EH54" s="24"/>
      <c r="EI54" s="24"/>
      <c r="EJ54" s="24"/>
      <c r="EK54" s="24"/>
      <c r="EL54" s="24"/>
      <c r="EM54" s="24"/>
      <c r="EN54" s="24"/>
      <c r="EO54" s="24"/>
      <c r="EP54" s="24"/>
      <c r="EQ54" s="24"/>
      <c r="ER54" s="24"/>
      <c r="ES54" s="24"/>
      <c r="ET54" s="24"/>
      <c r="EU54" s="24"/>
      <c r="EV54" s="24"/>
      <c r="EW54" s="24"/>
      <c r="EX54" s="24"/>
      <c r="EY54" s="24"/>
      <c r="EZ54" s="24"/>
      <c r="FA54" s="24"/>
      <c r="FB54" s="24"/>
      <c r="FC54" s="24"/>
      <c r="FD54" s="24"/>
      <c r="FE54" s="24"/>
      <c r="FF54" s="24"/>
      <c r="FG54" s="24"/>
      <c r="FH54" s="24"/>
      <c r="FI54" s="24"/>
      <c r="FJ54" s="24"/>
      <c r="FK54" s="24"/>
      <c r="FL54" s="24"/>
      <c r="FM54" s="24"/>
      <c r="FN54" s="24"/>
      <c r="FO54" s="24"/>
      <c r="FP54" s="24"/>
      <c r="FQ54" s="24"/>
      <c r="FR54" s="24"/>
      <c r="FS54" s="24"/>
      <c r="FT54" s="24"/>
      <c r="FU54" s="24"/>
      <c r="FV54" s="24"/>
      <c r="FW54" s="24"/>
      <c r="FX54" s="24"/>
      <c r="FY54" s="24"/>
      <c r="FZ54" s="24"/>
      <c r="GA54" s="24"/>
      <c r="GB54" s="24"/>
      <c r="GC54" s="24"/>
      <c r="GD54" s="24"/>
      <c r="GE54" s="24"/>
      <c r="GF54" s="24"/>
      <c r="GG54" s="24"/>
      <c r="GH54" s="24"/>
      <c r="GI54" s="24"/>
      <c r="GJ54" s="24"/>
      <c r="GK54" s="24"/>
      <c r="GL54" s="24"/>
      <c r="GM54" s="24"/>
      <c r="GN54" s="24"/>
      <c r="GO54" s="24"/>
      <c r="GP54" s="24"/>
      <c r="GQ54" s="24"/>
      <c r="GR54" s="24"/>
      <c r="GS54" s="24"/>
      <c r="GT54" s="24"/>
      <c r="GU54" s="24"/>
      <c r="GV54" s="24"/>
      <c r="GW54" s="24"/>
      <c r="GX54" s="24"/>
      <c r="GY54" s="24"/>
      <c r="GZ54" s="24"/>
      <c r="HA54" s="24"/>
      <c r="HB54" s="24"/>
      <c r="HC54" s="24"/>
      <c r="HD54" s="24"/>
      <c r="HE54" s="24"/>
      <c r="HF54" s="24"/>
      <c r="HG54" s="24"/>
      <c r="HH54" s="24"/>
      <c r="HI54" s="24"/>
      <c r="HJ54" s="24"/>
      <c r="HK54" s="24"/>
      <c r="HL54" s="24"/>
      <c r="HM54" s="24"/>
      <c r="HN54" s="24"/>
    </row>
    <row r="55" spans="1:446" ht="42.6" customHeight="1" x14ac:dyDescent="0.3">
      <c r="A55" s="60" t="s">
        <v>51</v>
      </c>
      <c r="B55" s="18">
        <v>675</v>
      </c>
      <c r="C55" s="20" t="s">
        <v>93</v>
      </c>
      <c r="D55" s="45" t="s">
        <v>204</v>
      </c>
      <c r="E55" s="63" t="s">
        <v>75</v>
      </c>
      <c r="F55" s="61">
        <v>4</v>
      </c>
      <c r="G55" s="49" t="s">
        <v>31</v>
      </c>
    </row>
    <row r="56" spans="1:446" s="29" customFormat="1" ht="41.4" customHeight="1" x14ac:dyDescent="0.3">
      <c r="A56" s="60" t="s">
        <v>58</v>
      </c>
      <c r="B56" s="18">
        <v>532</v>
      </c>
      <c r="C56" s="20" t="s">
        <v>83</v>
      </c>
      <c r="D56" s="45" t="s">
        <v>186</v>
      </c>
      <c r="E56" s="63" t="s">
        <v>219</v>
      </c>
      <c r="F56" s="61">
        <v>3</v>
      </c>
      <c r="G56" s="49" t="s">
        <v>31</v>
      </c>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c r="CW56" s="19"/>
      <c r="CX56" s="19"/>
      <c r="CY56" s="19"/>
      <c r="CZ56" s="19"/>
      <c r="DA56" s="19"/>
      <c r="DB56" s="19"/>
      <c r="DC56" s="19"/>
      <c r="DD56" s="19"/>
      <c r="DE56" s="19"/>
      <c r="DF56" s="19"/>
      <c r="DG56" s="19"/>
      <c r="DH56" s="19"/>
      <c r="DI56" s="19"/>
      <c r="DJ56" s="19"/>
      <c r="DK56" s="19"/>
      <c r="DL56" s="19"/>
      <c r="DM56" s="19"/>
      <c r="DN56" s="19"/>
      <c r="DO56" s="19"/>
      <c r="DP56" s="19"/>
      <c r="DQ56" s="19"/>
      <c r="DR56" s="19"/>
      <c r="DS56" s="19"/>
      <c r="DT56" s="19"/>
      <c r="DU56" s="19"/>
      <c r="DV56" s="19"/>
      <c r="DW56" s="19"/>
      <c r="DX56" s="19"/>
      <c r="DY56" s="19"/>
      <c r="DZ56" s="19"/>
      <c r="EA56" s="19"/>
      <c r="EB56" s="19"/>
      <c r="EC56" s="19"/>
      <c r="ED56" s="19"/>
      <c r="EE56" s="19"/>
      <c r="EF56" s="19"/>
      <c r="EG56" s="19"/>
      <c r="EH56" s="19"/>
      <c r="EI56" s="19"/>
      <c r="EJ56" s="19"/>
      <c r="EK56" s="19"/>
      <c r="EL56" s="19"/>
      <c r="EM56" s="19"/>
      <c r="EN56" s="19"/>
      <c r="EO56" s="19"/>
      <c r="EP56" s="19"/>
      <c r="EQ56" s="19"/>
      <c r="ER56" s="19"/>
      <c r="ES56" s="19"/>
      <c r="ET56" s="19"/>
      <c r="EU56" s="19"/>
      <c r="EV56" s="19"/>
      <c r="EW56" s="19"/>
      <c r="EX56" s="19"/>
      <c r="EY56" s="19"/>
      <c r="EZ56" s="19"/>
      <c r="FA56" s="19"/>
      <c r="FB56" s="19"/>
      <c r="FC56" s="19"/>
      <c r="FD56" s="19"/>
      <c r="FE56" s="19"/>
      <c r="FF56" s="19"/>
      <c r="FG56" s="19"/>
      <c r="FH56" s="19"/>
      <c r="FI56" s="19"/>
      <c r="FJ56" s="19"/>
      <c r="FK56" s="19"/>
      <c r="FL56" s="19"/>
      <c r="FM56" s="19"/>
      <c r="FN56" s="19"/>
      <c r="FO56" s="19"/>
      <c r="FP56" s="19"/>
      <c r="FQ56" s="19"/>
      <c r="FR56" s="19"/>
      <c r="FS56" s="19"/>
      <c r="FT56" s="19"/>
      <c r="FU56" s="19"/>
      <c r="FV56" s="19"/>
      <c r="FW56" s="19"/>
      <c r="FX56" s="19"/>
      <c r="FY56" s="19"/>
      <c r="FZ56" s="19"/>
      <c r="GA56" s="19"/>
      <c r="GB56" s="19"/>
      <c r="GC56" s="19"/>
      <c r="GD56" s="19"/>
      <c r="GE56" s="19"/>
      <c r="GF56" s="19"/>
      <c r="GG56" s="19"/>
      <c r="GH56" s="19"/>
      <c r="GI56" s="19"/>
      <c r="GJ56" s="19"/>
      <c r="GK56" s="19"/>
      <c r="GL56" s="19"/>
      <c r="GM56" s="19"/>
      <c r="GN56" s="19"/>
      <c r="GO56" s="19"/>
      <c r="GP56" s="19"/>
      <c r="GQ56" s="19"/>
      <c r="GR56" s="19"/>
      <c r="GS56" s="19"/>
      <c r="GT56" s="19"/>
      <c r="GU56" s="19"/>
      <c r="GV56" s="19"/>
      <c r="GW56" s="19"/>
      <c r="GX56" s="19"/>
      <c r="GY56" s="19"/>
      <c r="GZ56" s="19"/>
      <c r="HA56" s="19"/>
      <c r="HB56" s="19"/>
      <c r="HC56" s="19"/>
      <c r="HD56" s="19"/>
      <c r="HE56" s="19"/>
      <c r="HF56" s="19"/>
      <c r="HG56" s="19"/>
      <c r="HH56" s="19"/>
      <c r="HI56" s="19"/>
      <c r="HJ56" s="19"/>
      <c r="HK56" s="19"/>
      <c r="HL56" s="19"/>
      <c r="HM56" s="19"/>
      <c r="HN56" s="19"/>
      <c r="HO56" s="19"/>
      <c r="HP56" s="19"/>
      <c r="HQ56" s="19"/>
      <c r="HR56" s="19"/>
      <c r="HS56" s="19"/>
      <c r="HT56" s="19"/>
      <c r="HU56" s="19"/>
      <c r="HV56" s="19"/>
      <c r="HW56" s="19"/>
      <c r="HX56" s="19"/>
      <c r="HY56" s="19"/>
      <c r="HZ56" s="19"/>
      <c r="IA56" s="19"/>
      <c r="IB56" s="19"/>
      <c r="IC56" s="19"/>
      <c r="ID56" s="19"/>
      <c r="IE56" s="19"/>
      <c r="IF56" s="19"/>
      <c r="IG56" s="19"/>
      <c r="IH56" s="19"/>
      <c r="II56" s="19"/>
      <c r="IJ56" s="19"/>
      <c r="IK56" s="19"/>
      <c r="IL56" s="19"/>
      <c r="IM56" s="19"/>
      <c r="IN56" s="19"/>
      <c r="IO56" s="19"/>
      <c r="IP56" s="19"/>
      <c r="IQ56" s="19"/>
      <c r="IR56" s="19"/>
      <c r="IS56" s="19"/>
      <c r="IT56" s="19"/>
      <c r="IU56" s="19"/>
      <c r="IV56" s="19"/>
      <c r="IW56" s="19"/>
      <c r="IX56" s="19"/>
      <c r="IY56" s="19"/>
      <c r="IZ56" s="19"/>
      <c r="JA56" s="19"/>
      <c r="JB56" s="19"/>
      <c r="JC56" s="19"/>
      <c r="JD56" s="19"/>
      <c r="JE56" s="19"/>
      <c r="JF56" s="19"/>
      <c r="JG56" s="19"/>
      <c r="JH56" s="19"/>
      <c r="JI56" s="19"/>
      <c r="JJ56" s="19"/>
      <c r="JK56" s="19"/>
      <c r="JL56" s="19"/>
      <c r="JM56" s="19"/>
      <c r="JN56" s="19"/>
      <c r="JO56" s="19"/>
      <c r="JP56" s="19"/>
      <c r="JQ56" s="19"/>
      <c r="JR56" s="19"/>
      <c r="JS56" s="19"/>
      <c r="JT56" s="19"/>
      <c r="JU56" s="19"/>
      <c r="JV56" s="19"/>
      <c r="JW56" s="19"/>
      <c r="JX56" s="19"/>
      <c r="JY56" s="19"/>
      <c r="JZ56" s="19"/>
      <c r="KA56" s="19"/>
      <c r="KB56" s="19"/>
      <c r="KC56" s="19"/>
      <c r="KD56" s="19"/>
      <c r="KE56" s="19"/>
      <c r="KF56" s="19"/>
      <c r="KG56" s="19"/>
      <c r="KH56" s="19"/>
      <c r="KI56" s="19"/>
      <c r="KJ56" s="19"/>
      <c r="KK56" s="19"/>
      <c r="KL56" s="19"/>
      <c r="KM56" s="19"/>
      <c r="KN56" s="19"/>
      <c r="KO56" s="19"/>
      <c r="KP56" s="19"/>
      <c r="KQ56" s="19"/>
      <c r="KR56" s="19"/>
      <c r="KS56" s="19"/>
      <c r="KT56" s="19"/>
      <c r="KU56" s="19"/>
      <c r="KV56" s="19"/>
      <c r="KW56" s="19"/>
      <c r="KX56" s="19"/>
      <c r="KY56" s="19"/>
      <c r="KZ56" s="19"/>
      <c r="LA56" s="19"/>
      <c r="LB56" s="19"/>
      <c r="LC56" s="19"/>
      <c r="LD56" s="19"/>
      <c r="LE56" s="19"/>
      <c r="LF56" s="19"/>
      <c r="LG56" s="19"/>
      <c r="LH56" s="19"/>
      <c r="LI56" s="19"/>
      <c r="LJ56" s="19"/>
      <c r="LK56" s="19"/>
      <c r="LL56" s="19"/>
      <c r="LM56" s="19"/>
      <c r="LN56" s="19"/>
      <c r="LO56" s="19"/>
      <c r="LP56" s="19"/>
      <c r="LQ56" s="19"/>
      <c r="LR56" s="19"/>
      <c r="LS56" s="19"/>
      <c r="LT56" s="19"/>
      <c r="LU56" s="19"/>
      <c r="LV56" s="19"/>
      <c r="LW56" s="19"/>
      <c r="LX56" s="19"/>
      <c r="LY56" s="19"/>
      <c r="LZ56" s="19"/>
      <c r="MA56" s="19"/>
      <c r="MB56" s="19"/>
      <c r="MC56" s="19"/>
      <c r="MD56" s="19"/>
      <c r="ME56" s="19"/>
      <c r="MF56" s="19"/>
      <c r="MG56" s="19"/>
      <c r="MH56" s="19"/>
      <c r="MI56" s="19"/>
      <c r="MJ56" s="19"/>
      <c r="MK56" s="19"/>
      <c r="ML56" s="19"/>
      <c r="MM56" s="19"/>
      <c r="MN56" s="19"/>
      <c r="MO56" s="19"/>
      <c r="MP56" s="19"/>
      <c r="MQ56" s="19"/>
      <c r="MR56" s="19"/>
      <c r="MS56" s="19"/>
      <c r="MT56" s="19"/>
      <c r="MU56" s="19"/>
      <c r="MV56" s="19"/>
      <c r="MW56" s="19"/>
      <c r="MX56" s="19"/>
      <c r="MY56" s="19"/>
      <c r="MZ56" s="19"/>
      <c r="NA56" s="19"/>
      <c r="NB56" s="19"/>
      <c r="NC56" s="19"/>
      <c r="ND56" s="19"/>
      <c r="NE56" s="19"/>
      <c r="NF56" s="19"/>
      <c r="NG56" s="19"/>
      <c r="NH56" s="19"/>
      <c r="NI56" s="19"/>
      <c r="NJ56" s="19"/>
      <c r="NK56" s="19"/>
      <c r="NL56" s="19"/>
      <c r="NM56" s="19"/>
      <c r="NN56" s="19"/>
      <c r="NO56" s="19"/>
      <c r="NP56" s="19"/>
      <c r="NQ56" s="19"/>
      <c r="NR56" s="19"/>
      <c r="NS56" s="19"/>
      <c r="NT56" s="19"/>
      <c r="NU56" s="19"/>
      <c r="NV56" s="19"/>
      <c r="NW56" s="19"/>
      <c r="NX56" s="19"/>
      <c r="NY56" s="19"/>
      <c r="NZ56" s="19"/>
      <c r="OA56" s="19"/>
      <c r="OB56" s="19"/>
      <c r="OC56" s="19"/>
      <c r="OD56" s="19"/>
      <c r="OE56" s="19"/>
      <c r="OF56" s="19"/>
      <c r="OG56" s="19"/>
      <c r="OH56" s="19"/>
      <c r="OI56" s="19"/>
      <c r="OJ56" s="19"/>
      <c r="OK56" s="19"/>
      <c r="OL56" s="19"/>
      <c r="OM56" s="19"/>
      <c r="ON56" s="19"/>
      <c r="OO56" s="19"/>
      <c r="OP56" s="19"/>
      <c r="OQ56" s="19"/>
      <c r="OR56" s="19"/>
      <c r="OS56" s="19"/>
      <c r="OT56" s="19"/>
      <c r="OU56" s="19"/>
      <c r="OV56" s="19"/>
      <c r="OW56" s="19"/>
      <c r="OX56" s="19"/>
      <c r="OY56" s="19"/>
      <c r="OZ56" s="19"/>
      <c r="PA56" s="19"/>
      <c r="PB56" s="19"/>
      <c r="PC56" s="19"/>
      <c r="PD56" s="19"/>
      <c r="PE56" s="19"/>
      <c r="PF56" s="19"/>
      <c r="PG56" s="19"/>
      <c r="PH56" s="19"/>
      <c r="PI56" s="19"/>
      <c r="PJ56" s="19"/>
      <c r="PK56" s="19"/>
      <c r="PL56" s="19"/>
      <c r="PM56" s="19"/>
      <c r="PN56" s="19"/>
      <c r="PO56" s="19"/>
      <c r="PP56" s="19"/>
      <c r="PQ56" s="19"/>
      <c r="PR56" s="19"/>
      <c r="PS56" s="19"/>
      <c r="PT56" s="19"/>
      <c r="PU56" s="19"/>
      <c r="PV56" s="19"/>
      <c r="PW56" s="19"/>
      <c r="PX56" s="19"/>
      <c r="PY56" s="19"/>
      <c r="PZ56" s="19"/>
      <c r="QA56" s="19"/>
      <c r="QB56" s="19"/>
      <c r="QC56" s="19"/>
      <c r="QD56" s="19"/>
    </row>
    <row r="57" spans="1:446" s="19" customFormat="1" x14ac:dyDescent="0.3">
      <c r="A57" s="60" t="s">
        <v>58</v>
      </c>
      <c r="B57" s="18">
        <v>590</v>
      </c>
      <c r="C57" s="20" t="s">
        <v>187</v>
      </c>
      <c r="D57" s="45" t="s">
        <v>188</v>
      </c>
      <c r="E57" s="63" t="s">
        <v>219</v>
      </c>
      <c r="F57" s="62" t="s">
        <v>144</v>
      </c>
      <c r="G57" s="49" t="s">
        <v>31</v>
      </c>
    </row>
    <row r="58" spans="1:446" s="19" customFormat="1" ht="39.6" customHeight="1" x14ac:dyDescent="0.3">
      <c r="A58" s="60" t="s">
        <v>58</v>
      </c>
      <c r="B58" s="18">
        <v>619</v>
      </c>
      <c r="C58" s="20" t="s">
        <v>77</v>
      </c>
      <c r="D58" s="45" t="s">
        <v>189</v>
      </c>
      <c r="E58" s="63" t="s">
        <v>219</v>
      </c>
      <c r="F58" s="61">
        <v>3</v>
      </c>
      <c r="G58" s="49" t="s">
        <v>31</v>
      </c>
    </row>
    <row r="59" spans="1:446" s="19" customFormat="1" ht="29.4" customHeight="1" x14ac:dyDescent="0.3">
      <c r="A59" s="60" t="s">
        <v>58</v>
      </c>
      <c r="B59" s="18">
        <v>628</v>
      </c>
      <c r="C59" s="20" t="s">
        <v>78</v>
      </c>
      <c r="D59" s="45" t="s">
        <v>192</v>
      </c>
      <c r="E59" s="63" t="s">
        <v>219</v>
      </c>
      <c r="F59" s="61">
        <v>3</v>
      </c>
      <c r="G59" s="49" t="s">
        <v>31</v>
      </c>
    </row>
    <row r="60" spans="1:446" s="19" customFormat="1" ht="29.4" customHeight="1" x14ac:dyDescent="0.3">
      <c r="A60" s="60" t="s">
        <v>58</v>
      </c>
      <c r="B60" s="18">
        <v>632</v>
      </c>
      <c r="C60" s="20" t="s">
        <v>79</v>
      </c>
      <c r="D60" s="45" t="s">
        <v>193</v>
      </c>
      <c r="E60" s="63" t="s">
        <v>219</v>
      </c>
      <c r="F60" s="61">
        <v>3</v>
      </c>
      <c r="G60" s="49" t="s">
        <v>31</v>
      </c>
    </row>
    <row r="61" spans="1:446" s="19" customFormat="1" ht="28.8" x14ac:dyDescent="0.3">
      <c r="A61" s="60" t="s">
        <v>58</v>
      </c>
      <c r="B61" s="18">
        <v>633</v>
      </c>
      <c r="C61" s="20" t="s">
        <v>80</v>
      </c>
      <c r="D61" s="45" t="s">
        <v>194</v>
      </c>
      <c r="E61" s="63" t="s">
        <v>219</v>
      </c>
      <c r="F61" s="61">
        <v>3</v>
      </c>
      <c r="G61" s="49" t="s">
        <v>31</v>
      </c>
    </row>
    <row r="62" spans="1:446" s="19" customFormat="1" x14ac:dyDescent="0.3">
      <c r="A62" s="60" t="s">
        <v>58</v>
      </c>
      <c r="B62" s="18">
        <v>635</v>
      </c>
      <c r="C62" s="20" t="s">
        <v>197</v>
      </c>
      <c r="D62" s="45" t="s">
        <v>195</v>
      </c>
      <c r="E62" s="63" t="s">
        <v>219</v>
      </c>
      <c r="F62" s="61">
        <v>3</v>
      </c>
      <c r="G62" s="49" t="s">
        <v>31</v>
      </c>
    </row>
    <row r="63" spans="1:446" s="19" customFormat="1" ht="41.4" customHeight="1" x14ac:dyDescent="0.3">
      <c r="A63" s="60" t="s">
        <v>58</v>
      </c>
      <c r="B63" s="18">
        <v>660</v>
      </c>
      <c r="C63" s="20" t="s">
        <v>196</v>
      </c>
      <c r="D63" s="45" t="s">
        <v>198</v>
      </c>
      <c r="E63" s="63" t="s">
        <v>219</v>
      </c>
      <c r="F63" s="61">
        <v>3</v>
      </c>
      <c r="G63" s="49" t="s">
        <v>31</v>
      </c>
    </row>
    <row r="64" spans="1:446" s="19" customFormat="1" ht="28.5" customHeight="1" x14ac:dyDescent="0.3">
      <c r="A64" s="60" t="s">
        <v>58</v>
      </c>
      <c r="B64" s="18">
        <v>694</v>
      </c>
      <c r="C64" s="20" t="s">
        <v>187</v>
      </c>
      <c r="D64" s="45" t="s">
        <v>199</v>
      </c>
      <c r="E64" s="63" t="s">
        <v>219</v>
      </c>
      <c r="F64" s="62" t="s">
        <v>144</v>
      </c>
      <c r="G64" s="49" t="s">
        <v>31</v>
      </c>
    </row>
    <row r="65" spans="1:446" s="19" customFormat="1" ht="41.4" customHeight="1" x14ac:dyDescent="0.3">
      <c r="A65" s="60" t="s">
        <v>65</v>
      </c>
      <c r="B65" s="18">
        <v>520</v>
      </c>
      <c r="C65" s="20" t="s">
        <v>81</v>
      </c>
      <c r="D65" s="45" t="s">
        <v>175</v>
      </c>
      <c r="E65" s="63" t="s">
        <v>219</v>
      </c>
      <c r="F65" s="61">
        <v>3</v>
      </c>
      <c r="G65" s="49" t="s">
        <v>31</v>
      </c>
    </row>
    <row r="66" spans="1:446" s="19" customFormat="1" ht="41.4" customHeight="1" x14ac:dyDescent="0.3">
      <c r="A66" s="60" t="s">
        <v>65</v>
      </c>
      <c r="B66" s="18">
        <v>521</v>
      </c>
      <c r="C66" s="20" t="s">
        <v>84</v>
      </c>
      <c r="D66" s="45" t="s">
        <v>176</v>
      </c>
      <c r="E66" s="63" t="s">
        <v>219</v>
      </c>
      <c r="F66" s="61">
        <v>1</v>
      </c>
      <c r="G66" s="49" t="s">
        <v>31</v>
      </c>
    </row>
    <row r="67" spans="1:446" s="19" customFormat="1" ht="41.4" customHeight="1" x14ac:dyDescent="0.3">
      <c r="A67" s="60" t="s">
        <v>65</v>
      </c>
      <c r="B67" s="18">
        <v>523</v>
      </c>
      <c r="C67" s="20" t="s">
        <v>85</v>
      </c>
      <c r="D67" s="45" t="s">
        <v>177</v>
      </c>
      <c r="E67" s="63" t="s">
        <v>219</v>
      </c>
      <c r="F67" s="61">
        <v>3</v>
      </c>
      <c r="G67" s="49" t="s">
        <v>31</v>
      </c>
    </row>
    <row r="68" spans="1:446" s="19" customFormat="1" ht="41.4" customHeight="1" x14ac:dyDescent="0.3">
      <c r="A68" s="60" t="s">
        <v>65</v>
      </c>
      <c r="B68" s="18">
        <v>544</v>
      </c>
      <c r="C68" s="20" t="s">
        <v>86</v>
      </c>
      <c r="D68" s="45" t="s">
        <v>178</v>
      </c>
      <c r="E68" s="63" t="s">
        <v>219</v>
      </c>
      <c r="F68" s="61">
        <v>1</v>
      </c>
      <c r="G68" s="49" t="s">
        <v>31</v>
      </c>
    </row>
    <row r="69" spans="1:446" s="19" customFormat="1" ht="41.4" customHeight="1" x14ac:dyDescent="0.3">
      <c r="A69" s="60" t="s">
        <v>65</v>
      </c>
      <c r="B69" s="18">
        <v>564</v>
      </c>
      <c r="C69" s="20" t="s">
        <v>87</v>
      </c>
      <c r="D69" s="45" t="s">
        <v>179</v>
      </c>
      <c r="E69" s="63" t="s">
        <v>219</v>
      </c>
      <c r="F69" s="61">
        <v>3</v>
      </c>
      <c r="G69" s="49" t="s">
        <v>31</v>
      </c>
    </row>
    <row r="70" spans="1:446" s="19" customFormat="1" ht="28.8" x14ac:dyDescent="0.3">
      <c r="A70" s="60" t="s">
        <v>65</v>
      </c>
      <c r="B70" s="18">
        <v>565</v>
      </c>
      <c r="C70" s="20" t="s">
        <v>88</v>
      </c>
      <c r="D70" s="45" t="s">
        <v>180</v>
      </c>
      <c r="E70" s="63" t="s">
        <v>219</v>
      </c>
      <c r="F70" s="61">
        <v>1</v>
      </c>
      <c r="G70" s="49" t="s">
        <v>31</v>
      </c>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row>
    <row r="71" spans="1:446" s="19" customFormat="1" ht="28.8" x14ac:dyDescent="0.3">
      <c r="A71" s="60" t="s">
        <v>65</v>
      </c>
      <c r="B71" s="18">
        <v>614</v>
      </c>
      <c r="C71" s="20" t="s">
        <v>82</v>
      </c>
      <c r="D71" s="45" t="s">
        <v>181</v>
      </c>
      <c r="E71" s="63" t="s">
        <v>219</v>
      </c>
      <c r="F71" s="61">
        <v>3</v>
      </c>
      <c r="G71" s="49" t="s">
        <v>31</v>
      </c>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row>
    <row r="72" spans="1:446" s="19" customFormat="1" ht="41.4" customHeight="1" x14ac:dyDescent="0.3">
      <c r="A72" s="60" t="s">
        <v>65</v>
      </c>
      <c r="B72" s="18">
        <v>661</v>
      </c>
      <c r="C72" s="20" t="s">
        <v>89</v>
      </c>
      <c r="D72" s="45" t="s">
        <v>182</v>
      </c>
      <c r="E72" s="63" t="s">
        <v>219</v>
      </c>
      <c r="F72" s="61">
        <v>3</v>
      </c>
      <c r="G72" s="49" t="s">
        <v>31</v>
      </c>
    </row>
    <row r="73" spans="1:446" s="19" customFormat="1" ht="30.6" customHeight="1" x14ac:dyDescent="0.3">
      <c r="A73" s="60" t="s">
        <v>65</v>
      </c>
      <c r="B73" s="18">
        <v>662</v>
      </c>
      <c r="C73" s="20" t="s">
        <v>90</v>
      </c>
      <c r="D73" s="45" t="s">
        <v>183</v>
      </c>
      <c r="E73" s="63" t="s">
        <v>219</v>
      </c>
      <c r="F73" s="61">
        <v>3</v>
      </c>
      <c r="G73" s="49" t="s">
        <v>31</v>
      </c>
    </row>
    <row r="74" spans="1:446" s="19" customFormat="1" ht="41.4" customHeight="1" x14ac:dyDescent="0.3">
      <c r="A74" s="60" t="s">
        <v>65</v>
      </c>
      <c r="B74" s="18">
        <v>676</v>
      </c>
      <c r="C74" s="20" t="s">
        <v>91</v>
      </c>
      <c r="D74" s="45" t="s">
        <v>184</v>
      </c>
      <c r="E74" s="63" t="s">
        <v>219</v>
      </c>
      <c r="F74" s="61">
        <v>3</v>
      </c>
      <c r="G74" s="49" t="s">
        <v>31</v>
      </c>
    </row>
    <row r="75" spans="1:446" s="19" customFormat="1" ht="41.4" customHeight="1" x14ac:dyDescent="0.3">
      <c r="A75" s="60" t="s">
        <v>126</v>
      </c>
      <c r="B75" s="18">
        <v>600</v>
      </c>
      <c r="C75" s="20" t="s">
        <v>127</v>
      </c>
      <c r="D75" s="45" t="s">
        <v>166</v>
      </c>
      <c r="E75" s="63" t="s">
        <v>218</v>
      </c>
      <c r="F75" s="61">
        <v>3</v>
      </c>
      <c r="G75" s="49" t="s">
        <v>31</v>
      </c>
    </row>
    <row r="76" spans="1:446" s="19" customFormat="1" x14ac:dyDescent="0.3">
      <c r="A76" s="60" t="s">
        <v>126</v>
      </c>
      <c r="B76" s="18">
        <v>702</v>
      </c>
      <c r="C76" s="20" t="s">
        <v>128</v>
      </c>
      <c r="D76" s="45" t="s">
        <v>167</v>
      </c>
      <c r="E76" s="63" t="s">
        <v>218</v>
      </c>
      <c r="F76" s="61">
        <v>3</v>
      </c>
      <c r="G76" s="49" t="s">
        <v>31</v>
      </c>
    </row>
    <row r="77" spans="1:446" s="19" customFormat="1" ht="43.2" x14ac:dyDescent="0.3">
      <c r="A77" s="60" t="s">
        <v>126</v>
      </c>
      <c r="B77" s="18">
        <v>725</v>
      </c>
      <c r="C77" s="20" t="s">
        <v>169</v>
      </c>
      <c r="D77" s="45" t="s">
        <v>168</v>
      </c>
      <c r="E77" s="63" t="s">
        <v>218</v>
      </c>
      <c r="F77" s="61">
        <v>3</v>
      </c>
      <c r="G77" s="49" t="s">
        <v>31</v>
      </c>
    </row>
    <row r="78" spans="1:446" s="19" customFormat="1" x14ac:dyDescent="0.3">
      <c r="A78" s="60" t="s">
        <v>126</v>
      </c>
      <c r="B78" s="18">
        <v>741</v>
      </c>
      <c r="C78" s="20" t="s">
        <v>129</v>
      </c>
      <c r="D78" s="45" t="s">
        <v>170</v>
      </c>
      <c r="E78" s="63" t="s">
        <v>218</v>
      </c>
      <c r="F78" s="61">
        <v>3</v>
      </c>
      <c r="G78" s="49" t="s">
        <v>31</v>
      </c>
    </row>
    <row r="79" spans="1:446" s="19" customFormat="1" ht="97.5" customHeight="1" x14ac:dyDescent="0.3">
      <c r="A79" s="60" t="s">
        <v>126</v>
      </c>
      <c r="B79" s="18">
        <v>747</v>
      </c>
      <c r="C79" s="20" t="s">
        <v>130</v>
      </c>
      <c r="D79" s="45" t="s">
        <v>171</v>
      </c>
      <c r="E79" s="64" t="s">
        <v>218</v>
      </c>
      <c r="F79" s="61">
        <v>3</v>
      </c>
      <c r="G79" s="49" t="s">
        <v>31</v>
      </c>
    </row>
    <row r="80" spans="1:446" s="19" customFormat="1" ht="31.5" customHeight="1" x14ac:dyDescent="0.3">
      <c r="A80" s="60" t="s">
        <v>131</v>
      </c>
      <c r="B80" s="18">
        <v>563</v>
      </c>
      <c r="C80" s="20" t="s">
        <v>132</v>
      </c>
      <c r="D80" s="45" t="s">
        <v>165</v>
      </c>
      <c r="E80" s="63" t="s">
        <v>219</v>
      </c>
      <c r="F80" s="61">
        <v>3</v>
      </c>
      <c r="G80" s="49" t="s">
        <v>31</v>
      </c>
    </row>
    <row r="81" spans="1:446" s="19" customFormat="1" ht="33.9" customHeight="1" x14ac:dyDescent="0.3">
      <c r="A81" s="60" t="s">
        <v>139</v>
      </c>
      <c r="B81" s="18">
        <v>566</v>
      </c>
      <c r="C81" s="20" t="s">
        <v>140</v>
      </c>
      <c r="D81" s="45" t="s">
        <v>156</v>
      </c>
      <c r="E81" s="63" t="s">
        <v>219</v>
      </c>
      <c r="F81" s="61">
        <v>3</v>
      </c>
      <c r="G81" s="49" t="s">
        <v>31</v>
      </c>
    </row>
    <row r="82" spans="1:446" s="19" customFormat="1" ht="44.1" customHeight="1" x14ac:dyDescent="0.3">
      <c r="A82" s="60" t="s">
        <v>35</v>
      </c>
      <c r="B82" s="18">
        <v>644</v>
      </c>
      <c r="C82" s="20" t="s">
        <v>142</v>
      </c>
      <c r="D82" s="45" t="s">
        <v>157</v>
      </c>
      <c r="E82" s="63" t="s">
        <v>219</v>
      </c>
      <c r="F82" s="61">
        <v>3</v>
      </c>
      <c r="G82" s="49" t="s">
        <v>31</v>
      </c>
    </row>
    <row r="83" spans="1:446" s="19" customFormat="1" ht="41.4" customHeight="1" x14ac:dyDescent="0.3">
      <c r="A83" s="60" t="s">
        <v>35</v>
      </c>
      <c r="B83" s="18">
        <v>671</v>
      </c>
      <c r="C83" s="20" t="s">
        <v>141</v>
      </c>
      <c r="D83" s="45" t="s">
        <v>159</v>
      </c>
      <c r="E83" s="63" t="s">
        <v>219</v>
      </c>
      <c r="F83" s="61">
        <v>3</v>
      </c>
      <c r="G83" s="49" t="s">
        <v>31</v>
      </c>
    </row>
    <row r="84" spans="1:446" s="19" customFormat="1" ht="41.4" customHeight="1" x14ac:dyDescent="0.3">
      <c r="A84" s="60" t="s">
        <v>35</v>
      </c>
      <c r="B84" s="18">
        <v>675</v>
      </c>
      <c r="C84" s="20" t="s">
        <v>143</v>
      </c>
      <c r="D84" s="45" t="s">
        <v>160</v>
      </c>
      <c r="E84" s="63" t="s">
        <v>219</v>
      </c>
      <c r="F84" s="62" t="s">
        <v>144</v>
      </c>
      <c r="G84" s="49" t="s">
        <v>31</v>
      </c>
    </row>
    <row r="85" spans="1:446" s="19" customFormat="1" ht="41.4" customHeight="1" x14ac:dyDescent="0.3">
      <c r="A85" s="60" t="s">
        <v>133</v>
      </c>
      <c r="B85" s="18">
        <v>601</v>
      </c>
      <c r="C85" s="20" t="s">
        <v>134</v>
      </c>
      <c r="D85" s="45" t="s">
        <v>161</v>
      </c>
      <c r="E85" s="63" t="s">
        <v>75</v>
      </c>
      <c r="F85" s="61">
        <v>2</v>
      </c>
      <c r="G85" s="49" t="s">
        <v>31</v>
      </c>
    </row>
    <row r="86" spans="1:446" s="19" customFormat="1" ht="41.4" customHeight="1" x14ac:dyDescent="0.3">
      <c r="A86" s="60" t="s">
        <v>133</v>
      </c>
      <c r="B86" s="18">
        <v>602</v>
      </c>
      <c r="C86" s="20" t="s">
        <v>135</v>
      </c>
      <c r="D86" s="45" t="s">
        <v>162</v>
      </c>
      <c r="E86" s="63" t="s">
        <v>75</v>
      </c>
      <c r="F86" s="61">
        <v>3</v>
      </c>
      <c r="G86" s="49" t="s">
        <v>31</v>
      </c>
    </row>
    <row r="87" spans="1:446" s="19" customFormat="1" ht="54.6" customHeight="1" x14ac:dyDescent="0.3">
      <c r="A87" s="60" t="s">
        <v>133</v>
      </c>
      <c r="B87" s="18">
        <v>610</v>
      </c>
      <c r="C87" s="20" t="s">
        <v>137</v>
      </c>
      <c r="D87" s="45" t="s">
        <v>163</v>
      </c>
      <c r="E87" s="63" t="s">
        <v>75</v>
      </c>
      <c r="F87" s="61">
        <v>2</v>
      </c>
      <c r="G87" s="49" t="s">
        <v>31</v>
      </c>
    </row>
    <row r="88" spans="1:446" s="19" customFormat="1" ht="41.4" customHeight="1" x14ac:dyDescent="0.3">
      <c r="A88" s="60" t="s">
        <v>133</v>
      </c>
      <c r="B88" s="18">
        <v>618</v>
      </c>
      <c r="C88" s="20" t="s">
        <v>136</v>
      </c>
      <c r="D88" s="45" t="s">
        <v>164</v>
      </c>
      <c r="E88" s="63" t="s">
        <v>75</v>
      </c>
      <c r="F88" s="62" t="s">
        <v>138</v>
      </c>
      <c r="G88" s="49" t="s">
        <v>31</v>
      </c>
    </row>
    <row r="89" spans="1:446" s="19" customFormat="1" ht="41.4" customHeight="1" x14ac:dyDescent="0.3">
      <c r="A89" s="60" t="s">
        <v>145</v>
      </c>
      <c r="B89" s="18">
        <v>611</v>
      </c>
      <c r="C89" s="20" t="s">
        <v>147</v>
      </c>
      <c r="D89" s="45" t="s">
        <v>152</v>
      </c>
      <c r="E89" s="63" t="s">
        <v>75</v>
      </c>
      <c r="F89" s="62" t="s">
        <v>138</v>
      </c>
      <c r="G89" s="49" t="s">
        <v>31</v>
      </c>
    </row>
    <row r="90" spans="1:446" s="19" customFormat="1" ht="41.4" customHeight="1" x14ac:dyDescent="0.3">
      <c r="A90" s="60" t="s">
        <v>145</v>
      </c>
      <c r="B90" s="18">
        <v>612</v>
      </c>
      <c r="C90" s="20" t="s">
        <v>148</v>
      </c>
      <c r="D90" s="45" t="s">
        <v>153</v>
      </c>
      <c r="E90" s="63" t="s">
        <v>75</v>
      </c>
      <c r="F90" s="62" t="s">
        <v>149</v>
      </c>
      <c r="G90" s="49" t="s">
        <v>31</v>
      </c>
    </row>
    <row r="91" spans="1:446" s="19" customFormat="1" ht="41.4" customHeight="1" x14ac:dyDescent="0.3">
      <c r="A91" s="60" t="s">
        <v>145</v>
      </c>
      <c r="B91" s="18">
        <v>617</v>
      </c>
      <c r="C91" s="20" t="s">
        <v>154</v>
      </c>
      <c r="D91" s="45" t="s">
        <v>155</v>
      </c>
      <c r="E91" s="63" t="s">
        <v>75</v>
      </c>
      <c r="F91" s="61">
        <v>1</v>
      </c>
      <c r="G91" s="49" t="s">
        <v>31</v>
      </c>
    </row>
    <row r="92" spans="1:446" s="19" customFormat="1" ht="48.6" customHeight="1" x14ac:dyDescent="0.3">
      <c r="A92" s="60" t="s">
        <v>146</v>
      </c>
      <c r="B92" s="18">
        <v>611</v>
      </c>
      <c r="C92" s="20" t="s">
        <v>150</v>
      </c>
      <c r="D92" s="45" t="s">
        <v>151</v>
      </c>
      <c r="E92" s="63" t="s">
        <v>75</v>
      </c>
      <c r="F92" s="61">
        <v>3</v>
      </c>
      <c r="G92" s="49" t="s">
        <v>31</v>
      </c>
    </row>
    <row r="93" spans="1:446" s="19" customFormat="1" ht="96.9" customHeight="1" x14ac:dyDescent="0.35">
      <c r="A93" s="80" t="s">
        <v>23</v>
      </c>
      <c r="B93" s="81"/>
      <c r="C93" s="81"/>
      <c r="D93" s="81"/>
      <c r="E93" s="82"/>
      <c r="F93" s="28">
        <v>20</v>
      </c>
      <c r="G93" s="51" t="s">
        <v>3</v>
      </c>
    </row>
    <row r="94" spans="1:446" s="19" customFormat="1" ht="41.4" customHeight="1" x14ac:dyDescent="0.3">
      <c r="A94" s="83" t="s">
        <v>172</v>
      </c>
      <c r="B94" s="84"/>
      <c r="C94" s="84"/>
      <c r="D94" s="84"/>
      <c r="E94" s="84"/>
      <c r="F94" s="84"/>
      <c r="G94" s="85"/>
    </row>
    <row r="95" spans="1:446" s="19" customFormat="1" ht="41.4" customHeight="1" x14ac:dyDescent="0.3">
      <c r="A95" s="30" t="s">
        <v>10</v>
      </c>
      <c r="B95" s="6" t="s">
        <v>11</v>
      </c>
      <c r="C95" s="7" t="s">
        <v>0</v>
      </c>
      <c r="D95" s="44" t="s">
        <v>1</v>
      </c>
      <c r="E95" s="46" t="s">
        <v>20</v>
      </c>
      <c r="F95" s="12" t="s">
        <v>2</v>
      </c>
      <c r="G95" s="6" t="s">
        <v>4</v>
      </c>
    </row>
    <row r="96" spans="1:446" s="19" customFormat="1" ht="24.75" customHeight="1" x14ac:dyDescent="0.3">
      <c r="A96" s="29"/>
      <c r="B96" s="18"/>
      <c r="C96" s="20"/>
      <c r="D96" s="45"/>
      <c r="E96" s="49"/>
      <c r="F96" s="49"/>
      <c r="G96" s="49"/>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c r="OF96"/>
      <c r="OG96"/>
      <c r="OH96"/>
      <c r="OI96"/>
      <c r="OJ96"/>
      <c r="OK96"/>
      <c r="OL96"/>
      <c r="OM96"/>
      <c r="ON96"/>
      <c r="OO96"/>
      <c r="OP96"/>
      <c r="OQ96"/>
      <c r="OR96"/>
      <c r="OS96"/>
      <c r="OT96"/>
      <c r="OU96"/>
      <c r="OV96"/>
      <c r="OW96"/>
      <c r="OX96"/>
      <c r="OY96"/>
      <c r="OZ96"/>
      <c r="PA96"/>
      <c r="PB96"/>
      <c r="PC96"/>
      <c r="PD96"/>
      <c r="PE96"/>
      <c r="PF96"/>
      <c r="PG96"/>
      <c r="PH96"/>
      <c r="PI96"/>
      <c r="PJ96"/>
      <c r="PK96"/>
      <c r="PL96"/>
      <c r="PM96"/>
      <c r="PN96"/>
      <c r="PO96"/>
      <c r="PP96"/>
      <c r="PQ96"/>
      <c r="PR96"/>
      <c r="PS96"/>
      <c r="PT96"/>
      <c r="PU96"/>
      <c r="PV96"/>
      <c r="PW96"/>
      <c r="PX96"/>
      <c r="PY96"/>
      <c r="PZ96"/>
      <c r="QA96"/>
      <c r="QB96"/>
      <c r="QC96"/>
      <c r="QD96"/>
    </row>
    <row r="97" spans="1:446" s="19" customFormat="1" ht="18.600000000000001" customHeight="1" x14ac:dyDescent="0.3">
      <c r="A97" s="76" t="s">
        <v>24</v>
      </c>
      <c r="B97" s="71"/>
      <c r="C97" s="71"/>
      <c r="D97" s="71"/>
      <c r="E97" s="72"/>
      <c r="F97" s="13">
        <f>SUM(F93,F45,F12)</f>
        <v>47</v>
      </c>
      <c r="G97" s="50" t="s">
        <v>3</v>
      </c>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c r="OF97"/>
      <c r="OG97"/>
      <c r="OH97"/>
      <c r="OI97"/>
      <c r="OJ97"/>
      <c r="OK97"/>
      <c r="OL97"/>
      <c r="OM97"/>
      <c r="ON97"/>
      <c r="OO97"/>
      <c r="OP97"/>
      <c r="OQ97"/>
      <c r="OR97"/>
      <c r="OS97"/>
      <c r="OT97"/>
      <c r="OU97"/>
      <c r="OV97"/>
      <c r="OW97"/>
      <c r="OX97"/>
      <c r="OY97"/>
      <c r="OZ97"/>
      <c r="PA97"/>
      <c r="PB97"/>
      <c r="PC97"/>
      <c r="PD97"/>
      <c r="PE97"/>
      <c r="PF97"/>
      <c r="PG97"/>
      <c r="PH97"/>
      <c r="PI97"/>
      <c r="PJ97"/>
      <c r="PK97"/>
      <c r="PL97"/>
      <c r="PM97"/>
      <c r="PN97"/>
      <c r="PO97"/>
      <c r="PP97"/>
      <c r="PQ97"/>
      <c r="PR97"/>
      <c r="PS97"/>
      <c r="PT97"/>
      <c r="PU97"/>
      <c r="PV97"/>
      <c r="PW97"/>
      <c r="PX97"/>
      <c r="PY97"/>
      <c r="PZ97"/>
      <c r="QA97"/>
      <c r="QB97"/>
      <c r="QC97"/>
      <c r="QD97"/>
    </row>
    <row r="98" spans="1:446" s="19" customFormat="1" x14ac:dyDescent="0.3">
      <c r="A98" s="86"/>
      <c r="B98" s="87"/>
      <c r="C98" s="87"/>
      <c r="D98" s="87"/>
      <c r="E98" s="87"/>
      <c r="F98" s="87"/>
      <c r="G98" s="8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c r="OF98"/>
      <c r="OG98"/>
      <c r="OH98"/>
      <c r="OI98"/>
      <c r="OJ98"/>
      <c r="OK98"/>
      <c r="OL98"/>
      <c r="OM98"/>
      <c r="ON98"/>
      <c r="OO98"/>
      <c r="OP98"/>
      <c r="OQ98"/>
      <c r="OR98"/>
      <c r="OS98"/>
      <c r="OT98"/>
      <c r="OU98"/>
      <c r="OV98"/>
      <c r="OW98"/>
      <c r="OX98"/>
      <c r="OY98"/>
      <c r="OZ98"/>
      <c r="PA98"/>
      <c r="PB98"/>
      <c r="PC98"/>
      <c r="PD98"/>
      <c r="PE98"/>
      <c r="PF98"/>
      <c r="PG98"/>
      <c r="PH98"/>
      <c r="PI98"/>
      <c r="PJ98"/>
      <c r="PK98"/>
      <c r="PL98"/>
      <c r="PM98"/>
      <c r="PN98"/>
      <c r="PO98"/>
      <c r="PP98"/>
      <c r="PQ98"/>
      <c r="PR98"/>
      <c r="PS98"/>
      <c r="PT98"/>
      <c r="PU98"/>
      <c r="PV98"/>
      <c r="PW98"/>
      <c r="PX98"/>
      <c r="PY98"/>
      <c r="PZ98"/>
      <c r="QA98"/>
      <c r="QB98"/>
      <c r="QC98"/>
      <c r="QD98"/>
    </row>
    <row r="99" spans="1:446" s="19" customFormat="1" ht="18" x14ac:dyDescent="0.3">
      <c r="A99" s="39"/>
      <c r="B99" s="40"/>
      <c r="C99" s="33" t="s">
        <v>5</v>
      </c>
      <c r="D99" s="67" t="s">
        <v>12</v>
      </c>
      <c r="E99" s="68"/>
      <c r="F99" s="8">
        <f>SUM(F12)</f>
        <v>18</v>
      </c>
      <c r="G99" s="65" t="s">
        <v>3</v>
      </c>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c r="NX99"/>
      <c r="NY99"/>
      <c r="NZ99"/>
      <c r="OA99"/>
      <c r="OB99"/>
      <c r="OC99"/>
      <c r="OD99"/>
      <c r="OE99"/>
      <c r="OF99"/>
      <c r="OG99"/>
      <c r="OH99"/>
      <c r="OI99"/>
      <c r="OJ99"/>
      <c r="OK99"/>
      <c r="OL99"/>
      <c r="OM99"/>
      <c r="ON99"/>
      <c r="OO99"/>
      <c r="OP99"/>
      <c r="OQ99"/>
      <c r="OR99"/>
      <c r="OS99"/>
      <c r="OT99"/>
      <c r="OU99"/>
      <c r="OV99"/>
      <c r="OW99"/>
      <c r="OX99"/>
      <c r="OY99"/>
      <c r="OZ99"/>
      <c r="PA99"/>
      <c r="PB99"/>
      <c r="PC99"/>
      <c r="PD99"/>
      <c r="PE99"/>
      <c r="PF99"/>
      <c r="PG99"/>
      <c r="PH99"/>
      <c r="PI99"/>
      <c r="PJ99"/>
      <c r="PK99"/>
      <c r="PL99"/>
      <c r="PM99"/>
      <c r="PN99"/>
      <c r="PO99"/>
      <c r="PP99"/>
      <c r="PQ99"/>
      <c r="PR99"/>
      <c r="PS99"/>
      <c r="PT99"/>
      <c r="PU99"/>
      <c r="PV99"/>
      <c r="PW99"/>
      <c r="PX99"/>
      <c r="PY99"/>
      <c r="PZ99"/>
      <c r="QA99"/>
      <c r="QB99"/>
      <c r="QC99"/>
      <c r="QD99"/>
    </row>
    <row r="100" spans="1:446" s="19" customFormat="1" x14ac:dyDescent="0.3">
      <c r="A100"/>
      <c r="B100" s="41"/>
      <c r="C100" s="10"/>
      <c r="D100" s="67" t="s">
        <v>16</v>
      </c>
      <c r="E100" s="68"/>
      <c r="F100" s="8">
        <f>SUM(F45)</f>
        <v>9</v>
      </c>
      <c r="G100" s="65" t="s">
        <v>3</v>
      </c>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row>
    <row r="101" spans="1:446" s="19" customFormat="1" x14ac:dyDescent="0.3">
      <c r="A101"/>
      <c r="B101" s="41"/>
      <c r="C101" s="10"/>
      <c r="D101" s="67" t="s">
        <v>13</v>
      </c>
      <c r="E101" s="68"/>
      <c r="F101" s="8">
        <f>SUM(F93)</f>
        <v>20</v>
      </c>
      <c r="G101" s="65" t="s">
        <v>3</v>
      </c>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row>
    <row r="102" spans="1:446" s="19" customFormat="1" x14ac:dyDescent="0.3">
      <c r="A102"/>
      <c r="B102" s="41"/>
      <c r="C102" s="10"/>
      <c r="D102" s="67" t="s">
        <v>15</v>
      </c>
      <c r="E102" s="68"/>
      <c r="F102" s="8"/>
      <c r="G102" s="65" t="s">
        <v>3</v>
      </c>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c r="OF102"/>
      <c r="OG102"/>
      <c r="OH102"/>
      <c r="OI102"/>
      <c r="OJ102"/>
      <c r="OK102"/>
      <c r="OL102"/>
      <c r="OM102"/>
      <c r="ON102"/>
      <c r="OO102"/>
      <c r="OP102"/>
      <c r="OQ102"/>
      <c r="OR102"/>
      <c r="OS102"/>
      <c r="OT102"/>
      <c r="OU102"/>
      <c r="OV102"/>
      <c r="OW102"/>
      <c r="OX102"/>
      <c r="OY102"/>
      <c r="OZ102"/>
      <c r="PA102"/>
      <c r="PB102"/>
      <c r="PC102"/>
      <c r="PD102"/>
      <c r="PE102"/>
      <c r="PF102"/>
      <c r="PG102"/>
      <c r="PH102"/>
      <c r="PI102"/>
      <c r="PJ102"/>
      <c r="PK102"/>
      <c r="PL102"/>
      <c r="PM102"/>
      <c r="PN102"/>
      <c r="PO102"/>
      <c r="PP102"/>
      <c r="PQ102"/>
      <c r="PR102"/>
      <c r="PS102"/>
      <c r="PT102"/>
      <c r="PU102"/>
      <c r="PV102"/>
      <c r="PW102"/>
      <c r="PX102"/>
      <c r="PY102"/>
      <c r="PZ102"/>
      <c r="QA102"/>
      <c r="QB102"/>
      <c r="QC102"/>
      <c r="QD102"/>
    </row>
    <row r="103" spans="1:446" s="19" customFormat="1" ht="18" x14ac:dyDescent="0.3">
      <c r="A103"/>
      <c r="B103" s="37"/>
      <c r="C103" s="34"/>
      <c r="D103" s="76" t="s">
        <v>6</v>
      </c>
      <c r="E103" s="72"/>
      <c r="F103" s="15">
        <f>SUM(F99,F100,F101,F102)</f>
        <v>47</v>
      </c>
      <c r="G103" s="50" t="s">
        <v>3</v>
      </c>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c r="OF103"/>
      <c r="OG103"/>
      <c r="OH103"/>
      <c r="OI103"/>
      <c r="OJ103"/>
      <c r="OK103"/>
      <c r="OL103"/>
      <c r="OM103"/>
      <c r="ON103"/>
      <c r="OO103"/>
      <c r="OP103"/>
      <c r="OQ103"/>
      <c r="OR103"/>
      <c r="OS103"/>
      <c r="OT103"/>
      <c r="OU103"/>
      <c r="OV103"/>
      <c r="OW103"/>
      <c r="OX103"/>
      <c r="OY103"/>
      <c r="OZ103"/>
      <c r="PA103"/>
      <c r="PB103"/>
      <c r="PC103"/>
      <c r="PD103"/>
      <c r="PE103"/>
      <c r="PF103"/>
      <c r="PG103"/>
      <c r="PH103"/>
      <c r="PI103"/>
      <c r="PJ103"/>
      <c r="PK103"/>
      <c r="PL103"/>
      <c r="PM103"/>
      <c r="PN103"/>
      <c r="PO103"/>
      <c r="PP103"/>
      <c r="PQ103"/>
      <c r="PR103"/>
      <c r="PS103"/>
      <c r="PT103"/>
      <c r="PU103"/>
      <c r="PV103"/>
      <c r="PW103"/>
      <c r="PX103"/>
      <c r="PY103"/>
      <c r="PZ103"/>
      <c r="QA103"/>
      <c r="QB103"/>
      <c r="QC103"/>
      <c r="QD103"/>
    </row>
    <row r="104" spans="1:446" s="19" customFormat="1" ht="18" x14ac:dyDescent="0.3">
      <c r="A104"/>
      <c r="B104" s="37"/>
      <c r="C104" s="35" t="s">
        <v>14</v>
      </c>
      <c r="D104" s="91"/>
      <c r="E104" s="92"/>
      <c r="F104" s="9"/>
      <c r="G104" s="2"/>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row>
    <row r="105" spans="1:446" s="19" customFormat="1" x14ac:dyDescent="0.3">
      <c r="A105"/>
      <c r="B105" s="38"/>
      <c r="C105" s="36"/>
      <c r="D105" s="93" t="s">
        <v>7</v>
      </c>
      <c r="E105" s="94"/>
      <c r="F105" s="16">
        <v>0</v>
      </c>
      <c r="G105" s="66" t="s">
        <v>3</v>
      </c>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c r="NX105"/>
      <c r="NY105"/>
      <c r="NZ105"/>
      <c r="OA105"/>
      <c r="OB105"/>
      <c r="OC105"/>
      <c r="OD105"/>
      <c r="OE105"/>
      <c r="OF105"/>
      <c r="OG105"/>
      <c r="OH105"/>
      <c r="OI105"/>
      <c r="OJ105"/>
      <c r="OK105"/>
      <c r="OL105"/>
      <c r="OM105"/>
      <c r="ON105"/>
      <c r="OO105"/>
      <c r="OP105"/>
      <c r="OQ105"/>
      <c r="OR105"/>
      <c r="OS105"/>
      <c r="OT105"/>
      <c r="OU105"/>
      <c r="OV105"/>
      <c r="OW105"/>
      <c r="OX105"/>
      <c r="OY105"/>
      <c r="OZ105"/>
      <c r="PA105"/>
      <c r="PB105"/>
      <c r="PC105"/>
      <c r="PD105"/>
      <c r="PE105"/>
      <c r="PF105"/>
      <c r="PG105"/>
      <c r="PH105"/>
      <c r="PI105"/>
      <c r="PJ105"/>
      <c r="PK105"/>
      <c r="PL105"/>
      <c r="PM105"/>
      <c r="PN105"/>
      <c r="PO105"/>
      <c r="PP105"/>
      <c r="PQ105"/>
      <c r="PR105"/>
      <c r="PS105"/>
      <c r="PT105"/>
      <c r="PU105"/>
      <c r="PV105"/>
      <c r="PW105"/>
      <c r="PX105"/>
      <c r="PY105"/>
      <c r="PZ105"/>
      <c r="QA105"/>
      <c r="QB105"/>
      <c r="QC105"/>
      <c r="QD105"/>
    </row>
    <row r="106" spans="1:446" s="19" customFormat="1" x14ac:dyDescent="0.3">
      <c r="A106"/>
      <c r="B106" s="38"/>
      <c r="C106" s="36"/>
      <c r="D106" s="93" t="s">
        <v>8</v>
      </c>
      <c r="E106" s="94"/>
      <c r="F106" s="16">
        <v>79</v>
      </c>
      <c r="G106" s="66" t="s">
        <v>3</v>
      </c>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c r="OF106"/>
      <c r="OG106"/>
      <c r="OH106"/>
      <c r="OI106"/>
      <c r="OJ106"/>
      <c r="OK106"/>
      <c r="OL106"/>
      <c r="OM106"/>
      <c r="ON106"/>
      <c r="OO106"/>
      <c r="OP106"/>
      <c r="OQ106"/>
      <c r="OR106"/>
      <c r="OS106"/>
      <c r="OT106"/>
      <c r="OU106"/>
      <c r="OV106"/>
      <c r="OW106"/>
      <c r="OX106"/>
      <c r="OY106"/>
      <c r="OZ106"/>
      <c r="PA106"/>
      <c r="PB106"/>
      <c r="PC106"/>
      <c r="PD106"/>
      <c r="PE106"/>
      <c r="PF106"/>
      <c r="PG106"/>
      <c r="PH106"/>
      <c r="PI106"/>
      <c r="PJ106"/>
      <c r="PK106"/>
      <c r="PL106"/>
      <c r="PM106"/>
      <c r="PN106"/>
      <c r="PO106"/>
      <c r="PP106"/>
      <c r="PQ106"/>
      <c r="PR106"/>
      <c r="PS106"/>
      <c r="PT106"/>
      <c r="PU106"/>
      <c r="PV106"/>
      <c r="PW106"/>
      <c r="PX106"/>
      <c r="PY106"/>
      <c r="PZ106"/>
      <c r="QA106"/>
      <c r="QB106"/>
      <c r="QC106"/>
      <c r="QD106"/>
    </row>
    <row r="107" spans="1:446" s="19" customFormat="1" ht="18" x14ac:dyDescent="0.3">
      <c r="A107"/>
      <c r="B107" s="38"/>
      <c r="C107" s="36"/>
      <c r="D107" s="89" t="s">
        <v>9</v>
      </c>
      <c r="E107" s="90"/>
      <c r="F107" s="17">
        <f>F105/F106</f>
        <v>0</v>
      </c>
      <c r="G107" s="66" t="s">
        <v>3</v>
      </c>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c r="MS107"/>
      <c r="MT107"/>
      <c r="MU107"/>
      <c r="MV107"/>
      <c r="MW107"/>
      <c r="MX107"/>
      <c r="MY107"/>
      <c r="MZ107"/>
      <c r="NA107"/>
      <c r="NB107"/>
      <c r="NC107"/>
      <c r="ND107"/>
      <c r="NE107"/>
      <c r="NF107"/>
      <c r="NG107"/>
      <c r="NH107"/>
      <c r="NI107"/>
      <c r="NJ107"/>
      <c r="NK107"/>
      <c r="NL107"/>
      <c r="NM107"/>
      <c r="NN107"/>
      <c r="NO107"/>
      <c r="NP107"/>
      <c r="NQ107"/>
      <c r="NR107"/>
      <c r="NS107"/>
      <c r="NT107"/>
      <c r="NU107"/>
      <c r="NV107"/>
      <c r="NW107"/>
      <c r="NX107"/>
      <c r="NY107"/>
      <c r="NZ107"/>
      <c r="OA107"/>
      <c r="OB107"/>
      <c r="OC107"/>
      <c r="OD107"/>
      <c r="OE107"/>
      <c r="OF107"/>
      <c r="OG107"/>
      <c r="OH107"/>
      <c r="OI107"/>
      <c r="OJ107"/>
      <c r="OK107"/>
      <c r="OL107"/>
      <c r="OM107"/>
      <c r="ON107"/>
      <c r="OO107"/>
      <c r="OP107"/>
      <c r="OQ107"/>
      <c r="OR107"/>
      <c r="OS107"/>
      <c r="OT107"/>
      <c r="OU107"/>
      <c r="OV107"/>
      <c r="OW107"/>
      <c r="OX107"/>
      <c r="OY107"/>
      <c r="OZ107"/>
      <c r="PA107"/>
      <c r="PB107"/>
      <c r="PC107"/>
      <c r="PD107"/>
      <c r="PE107"/>
      <c r="PF107"/>
      <c r="PG107"/>
      <c r="PH107"/>
      <c r="PI107"/>
      <c r="PJ107"/>
      <c r="PK107"/>
      <c r="PL107"/>
      <c r="PM107"/>
      <c r="PN107"/>
      <c r="PO107"/>
      <c r="PP107"/>
      <c r="PQ107"/>
      <c r="PR107"/>
      <c r="PS107"/>
      <c r="PT107"/>
      <c r="PU107"/>
      <c r="PV107"/>
      <c r="PW107"/>
      <c r="PX107"/>
      <c r="PY107"/>
      <c r="PZ107"/>
      <c r="QA107"/>
      <c r="QB107"/>
      <c r="QC107"/>
      <c r="QD107"/>
    </row>
  </sheetData>
  <protectedRanges>
    <protectedRange password="DD83" sqref="F99:F103" name="Summary of Total Program Hours"/>
    <protectedRange password="DD83" sqref="F97" name="Free Electives"/>
    <protectedRange password="DD83" sqref="F12" name="Core Courses Function"/>
    <protectedRange password="DD83" sqref="E45" name="Courses Required for Program Tracks"/>
    <protectedRange sqref="E45" name="Range3"/>
    <protectedRange password="DD83" sqref="F93" name="Guided Electives"/>
    <protectedRange password="DD83" sqref="F105:F107" name="Information Completed by PIE"/>
  </protectedRanges>
  <mergeCells count="19">
    <mergeCell ref="D107:E107"/>
    <mergeCell ref="D101:E101"/>
    <mergeCell ref="D102:E102"/>
    <mergeCell ref="D103:E103"/>
    <mergeCell ref="D104:E104"/>
    <mergeCell ref="D105:E105"/>
    <mergeCell ref="D106:E106"/>
    <mergeCell ref="D100:E100"/>
    <mergeCell ref="A1:G1"/>
    <mergeCell ref="A2:D2"/>
    <mergeCell ref="D12:E12"/>
    <mergeCell ref="A13:G13"/>
    <mergeCell ref="A45:E45"/>
    <mergeCell ref="A46:G46"/>
    <mergeCell ref="A93:E93"/>
    <mergeCell ref="A94:G94"/>
    <mergeCell ref="A97:E97"/>
    <mergeCell ref="A98:G98"/>
    <mergeCell ref="D99:E99"/>
  </mergeCells>
  <pageMargins left="0.7" right="0.7" top="0.75" bottom="0.75" header="0.3" footer="0.3"/>
  <pageSetup scale="42" orientation="landscape" verticalDpi="599" r:id="rId1"/>
  <headerFooter>
    <oddFooter>&amp;C&amp;P</oddFooter>
  </headerFooter>
  <rowBreaks count="1" manualBreakCount="1">
    <brk id="12" max="16383"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6640625" defaultRowHeight="14.4" x14ac:dyDescent="0.3"/>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8.6640625" defaultRowHeight="14.4" x14ac:dyDescent="0.3"/>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11</vt:i4>
      </vt:variant>
    </vt:vector>
  </HeadingPairs>
  <TitlesOfParts>
    <vt:vector size="14" baseType="lpstr">
      <vt:lpstr>Sheet1</vt:lpstr>
      <vt:lpstr>Sheet2</vt:lpstr>
      <vt:lpstr>Sheet3</vt:lpstr>
      <vt:lpstr>Sheet1!Check447</vt:lpstr>
      <vt:lpstr>Sheet1!Check448</vt:lpstr>
      <vt:lpstr>Sheet1!Check449</vt:lpstr>
      <vt:lpstr>Sheet1!Check450</vt:lpstr>
      <vt:lpstr>Sheet1!Check451</vt:lpstr>
      <vt:lpstr>Sheet1!Check452</vt:lpstr>
      <vt:lpstr>Sheet1!Check468</vt:lpstr>
      <vt:lpstr>Sheet1!Check469</vt:lpstr>
      <vt:lpstr>Sheet1!Check470</vt:lpstr>
      <vt:lpstr>Sheet1!Check471</vt:lpstr>
      <vt:lpstr>Sheet1!Print_Area</vt:lpstr>
    </vt:vector>
  </TitlesOfParts>
  <Company>cpe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emaher</dc:creator>
  <cp:lastModifiedBy>Henry, Gretchen</cp:lastModifiedBy>
  <cp:lastPrinted>2012-01-27T17:00:23Z</cp:lastPrinted>
  <dcterms:created xsi:type="dcterms:W3CDTF">2012-01-27T14:55:34Z</dcterms:created>
  <dcterms:modified xsi:type="dcterms:W3CDTF">2024-08-30T14:30:19Z</dcterms:modified>
</cp:coreProperties>
</file>