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autoCompressPictures="0" defaultThemeVersion="124226"/>
  <mc:AlternateContent xmlns:mc="http://schemas.openxmlformats.org/markup-compatibility/2006">
    <mc:Choice Requires="x15">
      <x15ac:absPath xmlns:x15ac="http://schemas.microsoft.com/office/spreadsheetml/2010/11/ac" url="I:\APA\Program Approval\4. Proposals\2023-2024\Grad Cert--Analytics for Decision Making\3. Proposal Draft\"/>
    </mc:Choice>
  </mc:AlternateContent>
  <xr:revisionPtr revIDLastSave="0" documentId="8_{73F0EA42-F5D0-430C-8A4D-88288C0A73A4}" xr6:coauthVersionLast="47" xr6:coauthVersionMax="47" xr10:uidLastSave="{00000000-0000-0000-0000-000000000000}"/>
  <bookViews>
    <workbookView xWindow="-120" yWindow="-120" windowWidth="24240" windowHeight="13140"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Sheet1!$E$27</definedName>
    <definedName name="Check449" localSheetId="0">Sheet1!$E$29</definedName>
    <definedName name="Check450" localSheetId="0">Sheet1!$E$17</definedName>
    <definedName name="Check451" localSheetId="0">Sheet1!$E$18</definedName>
    <definedName name="Check452" localSheetId="0">Sheet1!$E$19</definedName>
    <definedName name="Check468" localSheetId="0">Sheet1!$E$30</definedName>
    <definedName name="Check469" localSheetId="0">Sheet1!$E$17</definedName>
    <definedName name="Check470" localSheetId="0">Sheet1!$E$18</definedName>
    <definedName name="Check471" localSheetId="0">Sheet1!$E$19</definedName>
    <definedName name="_xlnm.Print_Area" localSheetId="0">Sheet1!$A$1:$G$47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F17" i="1" l="1"/>
  <c r="F37" i="1" l="1"/>
  <c r="F42" i="1" s="1"/>
  <c r="F40" i="1" l="1"/>
  <c r="F47" i="1" l="1"/>
  <c r="F39" i="1" l="1"/>
  <c r="F43" i="1" l="1"/>
</calcChain>
</file>

<file path=xl/sharedStrings.xml><?xml version="1.0" encoding="utf-8"?>
<sst xmlns="http://schemas.openxmlformats.org/spreadsheetml/2006/main" count="86" uniqueCount="44">
  <si>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</si>
  <si>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</si>
  <si>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</si>
  <si>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</si>
  <si>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</si>
  <si>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</si>
  <si>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</si>
  <si>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</si>
  <si>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</si>
  <si>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</si>
  <si>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</si>
  <si>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</si>
  <si>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</si>
  <si>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</si>
  <si>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</si>
  <si>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</si>
  <si>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</si>
  <si>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</si>
  <si>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</si>
  <si>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</si>
  <si>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</si>
  <si>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</si>
  <si>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</si>
  <si>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</si>
  <si>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</si>
  <si>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</si>
  <si>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</si>
  <si>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</si>
  <si>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</si>
  <si>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</si>
  <si>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IE</t>
  </si>
  <si>
    <t>Predictive Analytics for Decision Making I</t>
  </si>
  <si>
    <t xml:space="preserve">This course will prepare students with various predictive analytics methods for manufacturing, healthcare, etc., which will be illustrated in examples. Different data types from real-world examples will be shown. Subsequently, it will be demonstrated how the predictive analytics methods can be used for better decision making. The methods will be implemented in non-programming based – standard software such as Matlab, Excel, and Minitab. </t>
  </si>
  <si>
    <t>C</t>
  </si>
  <si>
    <t>E</t>
  </si>
  <si>
    <t>Developing Decision Support Systems with Excel</t>
  </si>
  <si>
    <t>This course teaches the fundamentals of computer programming using Excel's macro language, Visual Basic for Applications (VBA), as the language of instruction. The course starts by teaching students to simplify and extend code generated by Excel's macro recorder and then builds on that base toward developing applications that analyze information and enhance decision making. This course also provides an introduction to the concepts and methods of Decision Science, which involves the application of mathematical modeling and analysis to management problems. It also provides a foundation for modeling with VBA in Excel.</t>
  </si>
  <si>
    <t>Elective</t>
  </si>
  <si>
    <t xml:space="preserve">By the end of this course you will be able to: 1) demonstrate mastery of linear and integer linear program concept, linear and integer linear program solution theory and linear program sensitivity concepts; 2) demonstrate mastery of network models; 3) demonstrate mastery of formulation and modeling skills for linear, network and integer linear programs; 4) demonstrate mastery of applying computer solution software (e.g., LINGO) to make recommendations with supporting evidence and logical rationales for a linear program, or network or integer linear program model that is developed for a real-world case; and 5) for graduate students, to demonstrate mastery of formulating a linear program, network and integer linear program models in computationally programmable and scalable fashion. </t>
  </si>
  <si>
    <t>Operations Research Methods</t>
  </si>
  <si>
    <t>The goal of this course is to give the student a basic working knowledge of the concepts of simulation modeling and analysis, especially as applied in the design and operation of both manufacturing-oriented and service-oriented systems. Following this course, students should be able to build and experiment with simulation models of manufacturing/service systems, and interpret the output of these models as an aid in the design and operation of these systems.</t>
  </si>
  <si>
    <t>Simulation</t>
  </si>
  <si>
    <t>Predictive Analytics for Decision Making II</t>
  </si>
  <si>
    <t>After taking this course, Students should be able to do the following:
• Understand the basics of machine learning, including classical and advanced machine learning models;
• Implement classical and advanced machine learning models in Python;
• Select, compare, and use an appropriate machine learning models in specific engineering applications;
• Create new model structures, implement in Python, and validate on data 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</si>
</sst>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sz val="11"/>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96">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2" fillId="6" borderId="1" xfId="0" applyFont="1" applyFill="1" applyBorder="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0" fillId="0" borderId="1" xfId="0" applyBorder="1" applyAlignment="1">
      <alignment horizontal="center" vertical="center"/>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0" fontId="0" fillId="6" borderId="1" xfId="0" applyFill="1" applyBorder="1" applyAlignment="1">
      <alignment vertical="center"/>
    </xf>
    <xf numFmtId="0" fontId="1" fillId="6" borderId="1" xfId="0" applyFont="1" applyFill="1" applyBorder="1" applyAlignment="1">
      <alignment horizontal="left" vertical="center" wrapText="1"/>
    </xf>
    <xf numFmtId="0" fontId="1" fillId="6" borderId="1" xfId="0" applyFont="1" applyFill="1" applyBorder="1" applyAlignment="1">
      <alignment vertical="center" wrapText="1"/>
    </xf>
    <xf numFmtId="0" fontId="0" fillId="6" borderId="1" xfId="0" applyFill="1" applyBorder="1" applyAlignment="1">
      <alignment vertical="center" wrapText="1"/>
    </xf>
    <xf numFmtId="0" fontId="1"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justify" vertical="center"/>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3" fillId="2" borderId="4" xfId="0" applyFont="1" applyFill="1" applyBorder="1" applyAlignment="1">
      <alignment horizontal="left"/>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47"/>
  <sheetViews>
    <sheetView tabSelected="1" view="pageBreakPreview" topLeftCell="A26" zoomScale="68" zoomScaleNormal="68" zoomScaleSheetLayoutView="68" workbookViewId="0">
      <selection activeCell="J42" sqref="J42"/>
    </sheetView>
  </sheetViews>
  <sheetFormatPr defaultColWidth="8.7109375" defaultRowHeight="15" x14ac:dyDescent="0.25"/>
  <cols>
    <col min="1" max="1" width="16.42578125" customWidth="1"/>
    <col min="2" max="2" width="26.28515625" style="1" customWidth="1"/>
    <col min="3" max="3" width="71.5703125" style="1" customWidth="1"/>
    <col min="4" max="4" width="126" style="1" customWidth="1"/>
    <col min="5" max="5" width="21.7109375" style="1" customWidth="1"/>
    <col min="6" max="6" width="12.42578125" style="1" customWidth="1"/>
    <col min="7" max="7" width="15.42578125" style="1" customWidth="1"/>
    <col min="8" max="222" width="8.7109375" style="21"/>
  </cols>
  <sheetData>
    <row r="1" spans="1:7" ht="34.5" customHeight="1" x14ac:dyDescent="0.25">
      <c r="A1" s="70" t="s">
        <v>28</v>
      </c>
      <c r="B1" s="70"/>
      <c r="C1" s="70"/>
      <c r="D1" s="70"/>
      <c r="E1" s="70"/>
      <c r="F1" s="70"/>
      <c r="G1" s="70"/>
    </row>
    <row r="2" spans="1:7" ht="36" customHeight="1" x14ac:dyDescent="0.35">
      <c r="A2" s="83" t="s">
        <v>18</v>
      </c>
      <c r="B2" s="83"/>
      <c r="C2" s="83"/>
      <c r="D2" s="83"/>
      <c r="E2" s="46"/>
      <c r="F2" s="46"/>
      <c r="G2" s="47"/>
    </row>
    <row r="3" spans="1:7" ht="92.25" customHeight="1" x14ac:dyDescent="0.25">
      <c r="A3" s="34" t="s">
        <v>10</v>
      </c>
      <c r="B3" s="7" t="s">
        <v>11</v>
      </c>
      <c r="C3" s="8" t="s">
        <v>0</v>
      </c>
      <c r="D3" s="7" t="s">
        <v>1</v>
      </c>
      <c r="E3" s="7" t="s">
        <v>19</v>
      </c>
      <c r="F3" s="7" t="s">
        <v>2</v>
      </c>
      <c r="G3" s="7" t="s">
        <v>4</v>
      </c>
    </row>
    <row r="4" spans="1:7" s="21" customFormat="1" ht="64.900000000000006" customHeight="1" x14ac:dyDescent="0.25">
      <c r="A4" s="63" t="s">
        <v>30</v>
      </c>
      <c r="B4" s="56">
        <v>662</v>
      </c>
      <c r="C4" s="64" t="s">
        <v>31</v>
      </c>
      <c r="D4" s="68" t="s">
        <v>32</v>
      </c>
      <c r="E4" s="55" t="s">
        <v>33</v>
      </c>
      <c r="F4" s="56">
        <v>3</v>
      </c>
      <c r="G4" s="56" t="s">
        <v>34</v>
      </c>
    </row>
    <row r="5" spans="1:7" s="21" customFormat="1" ht="108" customHeight="1" x14ac:dyDescent="0.25"/>
    <row r="6" spans="1:7" s="21" customFormat="1" ht="120.6" customHeight="1" x14ac:dyDescent="0.25"/>
    <row r="7" spans="1:7" s="21" customFormat="1" ht="87.6" customHeight="1" x14ac:dyDescent="0.25"/>
    <row r="8" spans="1:7" s="21" customFormat="1" ht="95.45" customHeight="1" x14ac:dyDescent="0.25"/>
    <row r="9" spans="1:7" s="21" customFormat="1" ht="77.45" customHeight="1" x14ac:dyDescent="0.25">
      <c r="A9" s="63"/>
      <c r="B9" s="57"/>
      <c r="C9" s="64"/>
      <c r="D9" s="65"/>
      <c r="E9" s="57"/>
      <c r="F9" s="56"/>
      <c r="G9" s="56"/>
    </row>
    <row r="10" spans="1:7" s="21" customFormat="1" ht="62.45" customHeight="1" x14ac:dyDescent="0.25">
      <c r="A10" s="63"/>
      <c r="B10" s="57"/>
      <c r="C10" s="64"/>
      <c r="D10" s="65"/>
      <c r="E10" s="57"/>
      <c r="F10" s="56"/>
      <c r="G10" s="56"/>
    </row>
    <row r="11" spans="1:7" s="21" customFormat="1" ht="52.15" customHeight="1" x14ac:dyDescent="0.25">
      <c r="A11" s="63"/>
      <c r="B11" s="57"/>
      <c r="C11" s="64"/>
      <c r="D11" s="65"/>
      <c r="E11" s="57"/>
      <c r="F11" s="56"/>
      <c r="G11" s="56"/>
    </row>
    <row r="12" spans="1:7" s="21" customFormat="1" ht="61.9" customHeight="1" x14ac:dyDescent="0.25">
      <c r="A12" s="32"/>
      <c r="B12" s="54"/>
      <c r="C12" s="22"/>
      <c r="D12" s="20"/>
      <c r="E12" s="57"/>
      <c r="F12" s="56"/>
      <c r="G12" s="56"/>
    </row>
    <row r="13" spans="1:7" s="21" customFormat="1" ht="58.15" customHeight="1" x14ac:dyDescent="0.25">
      <c r="A13" s="32"/>
      <c r="B13" s="54"/>
      <c r="C13" s="22"/>
      <c r="D13" s="20"/>
      <c r="E13" s="57"/>
      <c r="F13" s="56"/>
      <c r="G13" s="56"/>
    </row>
    <row r="14" spans="1:7" s="21" customFormat="1" ht="92.25" customHeight="1" x14ac:dyDescent="0.25">
      <c r="A14" s="32"/>
      <c r="B14" s="53"/>
      <c r="C14" s="22"/>
      <c r="D14" s="20"/>
      <c r="E14" s="57"/>
      <c r="F14" s="56"/>
      <c r="G14" s="56"/>
    </row>
    <row r="15" spans="1:7" s="21" customFormat="1" ht="98.25" customHeight="1" x14ac:dyDescent="0.25">
      <c r="A15" s="32"/>
      <c r="B15" s="53"/>
      <c r="C15" s="22"/>
      <c r="D15" s="20"/>
      <c r="E15" s="57"/>
      <c r="F15" s="56"/>
      <c r="G15" s="56"/>
    </row>
    <row r="16" spans="1:7" ht="75" customHeight="1" x14ac:dyDescent="0.25">
      <c r="A16" s="32"/>
      <c r="B16" s="54"/>
      <c r="C16" s="22"/>
      <c r="D16" s="20"/>
      <c r="E16" s="57"/>
      <c r="F16" s="56"/>
      <c r="G16" s="56"/>
    </row>
    <row r="17" spans="1:446" s="5" customFormat="1" ht="85.9" customHeight="1" x14ac:dyDescent="0.25">
      <c r="A17" s="35"/>
      <c r="B17" s="36"/>
      <c r="C17" s="12"/>
      <c r="D17" s="81" t="s">
        <v>24</v>
      </c>
      <c r="E17" s="82"/>
      <c r="F17" s="15">
        <f>SUM(F4:F16)</f>
        <v>3</v>
      </c>
      <c r="G17" s="60" t="s">
        <v>3</v>
      </c>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row>
    <row r="18" spans="1:446" s="3" customFormat="1" ht="79.5" customHeight="1" x14ac:dyDescent="0.25">
      <c r="A18" s="78" t="s">
        <v>20</v>
      </c>
      <c r="B18" s="79"/>
      <c r="C18" s="79"/>
      <c r="D18" s="79"/>
      <c r="E18" s="79"/>
      <c r="F18" s="79"/>
      <c r="G18" s="80"/>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row>
    <row r="19" spans="1:446" s="23" customFormat="1" ht="51.75" customHeight="1" x14ac:dyDescent="0.25">
      <c r="A19" s="34" t="s">
        <v>10</v>
      </c>
      <c r="B19" s="7" t="s">
        <v>11</v>
      </c>
      <c r="C19" s="8" t="s">
        <v>0</v>
      </c>
      <c r="D19" s="48" t="s">
        <v>1</v>
      </c>
      <c r="E19" s="50" t="s">
        <v>21</v>
      </c>
      <c r="F19" s="13" t="s">
        <v>2</v>
      </c>
      <c r="G19" s="7" t="s">
        <v>4</v>
      </c>
    </row>
    <row r="20" spans="1:446" s="23" customFormat="1" ht="18" customHeight="1" x14ac:dyDescent="0.25"/>
    <row r="21" spans="1:446" s="23" customFormat="1" ht="18" customHeight="1" x14ac:dyDescent="0.25">
      <c r="A21" s="24"/>
      <c r="B21" s="20"/>
      <c r="C21" s="22"/>
      <c r="D21" s="49"/>
      <c r="E21" s="20"/>
      <c r="F21" s="56"/>
      <c r="G21" s="56"/>
    </row>
    <row r="22" spans="1:446" s="3" customFormat="1" ht="19.5" customHeight="1" x14ac:dyDescent="0.25">
      <c r="A22" s="24"/>
      <c r="B22" s="20"/>
      <c r="C22" s="22"/>
      <c r="D22" s="49"/>
      <c r="E22" s="20"/>
      <c r="F22" s="56"/>
      <c r="G22" s="56"/>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row>
    <row r="23" spans="1:446" ht="68.25" customHeight="1" x14ac:dyDescent="0.25">
      <c r="A23" s="4"/>
      <c r="B23" s="4"/>
      <c r="C23" s="4"/>
      <c r="D23" s="49"/>
      <c r="E23" s="20"/>
      <c r="F23" s="61"/>
      <c r="G23" s="61"/>
    </row>
    <row r="24" spans="1:446" ht="56.25" customHeight="1" x14ac:dyDescent="0.25">
      <c r="A24" s="88" t="s">
        <v>25</v>
      </c>
      <c r="B24" s="81"/>
      <c r="C24" s="81"/>
      <c r="D24" s="81"/>
      <c r="E24" s="82"/>
      <c r="F24" s="15"/>
      <c r="G24" s="60" t="s">
        <v>3</v>
      </c>
    </row>
    <row r="25" spans="1:446" ht="75" customHeight="1" x14ac:dyDescent="0.25">
      <c r="A25" s="75" t="s">
        <v>22</v>
      </c>
      <c r="B25" s="76"/>
      <c r="C25" s="76"/>
      <c r="D25" s="76"/>
      <c r="E25" s="76"/>
      <c r="F25" s="76"/>
      <c r="G25" s="77"/>
    </row>
    <row r="26" spans="1:446" s="32" customFormat="1" ht="74.45" customHeight="1" x14ac:dyDescent="0.25">
      <c r="A26" s="34" t="s">
        <v>10</v>
      </c>
      <c r="B26" s="7" t="s">
        <v>11</v>
      </c>
      <c r="C26" s="29" t="s">
        <v>0</v>
      </c>
      <c r="D26" s="48" t="s">
        <v>1</v>
      </c>
      <c r="E26" s="50" t="s">
        <v>23</v>
      </c>
      <c r="F26" s="30" t="s">
        <v>2</v>
      </c>
      <c r="G26" s="28" t="s">
        <v>4</v>
      </c>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row>
    <row r="27" spans="1:446" s="32" customFormat="1" ht="88.5" customHeight="1" x14ac:dyDescent="0.25">
      <c r="A27" s="63" t="s">
        <v>30</v>
      </c>
      <c r="B27" s="56">
        <v>561</v>
      </c>
      <c r="C27" s="64" t="s">
        <v>35</v>
      </c>
      <c r="D27" s="66" t="s">
        <v>36</v>
      </c>
      <c r="E27" s="55" t="s">
        <v>37</v>
      </c>
      <c r="F27" s="56">
        <v>3</v>
      </c>
      <c r="G27" s="56" t="s">
        <v>34</v>
      </c>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row>
    <row r="28" spans="1:446" s="32" customFormat="1" ht="90" x14ac:dyDescent="0.25">
      <c r="A28" s="63" t="s">
        <v>30</v>
      </c>
      <c r="B28" s="56">
        <v>646</v>
      </c>
      <c r="C28" s="64" t="s">
        <v>39</v>
      </c>
      <c r="D28" s="68" t="s">
        <v>38</v>
      </c>
      <c r="E28" s="55" t="s">
        <v>37</v>
      </c>
      <c r="F28" s="56">
        <v>3</v>
      </c>
      <c r="G28" s="56" t="s">
        <v>34</v>
      </c>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row>
    <row r="29" spans="1:446" s="32" customFormat="1" ht="27" customHeight="1" x14ac:dyDescent="0.25">
      <c r="A29" s="63" t="s">
        <v>30</v>
      </c>
      <c r="B29" s="56">
        <v>645</v>
      </c>
      <c r="C29" s="64" t="s">
        <v>41</v>
      </c>
      <c r="D29" s="69" t="s">
        <v>40</v>
      </c>
      <c r="E29" s="55" t="s">
        <v>37</v>
      </c>
      <c r="F29" s="56">
        <v>3</v>
      </c>
      <c r="G29" s="56" t="s">
        <v>34</v>
      </c>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row>
    <row r="30" spans="1:446" ht="37.5" customHeight="1" x14ac:dyDescent="0.25">
      <c r="A30" s="63" t="s">
        <v>30</v>
      </c>
      <c r="B30" s="56">
        <v>663</v>
      </c>
      <c r="C30" s="67" t="s">
        <v>42</v>
      </c>
      <c r="D30" s="2" t="s">
        <v>43</v>
      </c>
      <c r="E30" s="55" t="s">
        <v>37</v>
      </c>
      <c r="F30" s="56">
        <v>3</v>
      </c>
      <c r="G30" s="56" t="s">
        <v>34</v>
      </c>
    </row>
    <row r="31" spans="1:446" s="6" customFormat="1" ht="91.15" customHeight="1" x14ac:dyDescent="0.35">
      <c r="A31" s="89" t="s">
        <v>26</v>
      </c>
      <c r="B31" s="90"/>
      <c r="C31" s="90"/>
      <c r="D31" s="90"/>
      <c r="E31" s="91"/>
      <c r="F31" s="31">
        <v>6</v>
      </c>
      <c r="G31" s="59" t="s">
        <v>3</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row>
    <row r="32" spans="1:446" ht="84" customHeight="1" x14ac:dyDescent="0.25">
      <c r="A32" s="78" t="s">
        <v>17</v>
      </c>
      <c r="B32" s="79"/>
      <c r="C32" s="79"/>
      <c r="D32" s="79"/>
      <c r="E32" s="79"/>
      <c r="F32" s="79"/>
      <c r="G32" s="80"/>
    </row>
    <row r="33" spans="1:446" s="32" customFormat="1" ht="41.45" customHeight="1" x14ac:dyDescent="0.25">
      <c r="A33" s="34" t="s">
        <v>10</v>
      </c>
      <c r="B33" s="7" t="s">
        <v>11</v>
      </c>
      <c r="C33" s="8" t="s">
        <v>0</v>
      </c>
      <c r="D33" s="48" t="s">
        <v>1</v>
      </c>
      <c r="E33" s="50" t="s">
        <v>23</v>
      </c>
      <c r="F33" s="13" t="s">
        <v>2</v>
      </c>
      <c r="G33" s="7" t="s">
        <v>4</v>
      </c>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c r="IW33" s="21"/>
      <c r="IX33" s="21"/>
      <c r="IY33" s="21"/>
      <c r="IZ33" s="21"/>
      <c r="JA33" s="21"/>
      <c r="JB33" s="21"/>
      <c r="JC33" s="21"/>
      <c r="JD33" s="21"/>
      <c r="JE33" s="21"/>
      <c r="JF33" s="21"/>
      <c r="JG33" s="21"/>
      <c r="JH33" s="21"/>
      <c r="JI33" s="21"/>
      <c r="JJ33" s="21"/>
      <c r="JK33" s="21"/>
      <c r="JL33" s="21"/>
      <c r="JM33" s="21"/>
      <c r="JN33" s="21"/>
      <c r="JO33" s="21"/>
      <c r="JP33" s="21"/>
      <c r="JQ33" s="21"/>
      <c r="JR33" s="21"/>
      <c r="JS33" s="21"/>
      <c r="JT33" s="21"/>
      <c r="JU33" s="21"/>
      <c r="JV33" s="21"/>
      <c r="JW33" s="21"/>
      <c r="JX33" s="21"/>
      <c r="JY33" s="21"/>
      <c r="JZ33" s="21"/>
      <c r="KA33" s="21"/>
      <c r="KB33" s="21"/>
      <c r="KC33" s="21"/>
      <c r="KD33" s="21"/>
      <c r="KE33" s="21"/>
      <c r="KF33" s="21"/>
      <c r="KG33" s="21"/>
      <c r="KH33" s="21"/>
      <c r="KI33" s="21"/>
      <c r="KJ33" s="21"/>
      <c r="KK33" s="21"/>
      <c r="KL33" s="21"/>
      <c r="KM33" s="21"/>
      <c r="KN33" s="21"/>
      <c r="KO33" s="21"/>
      <c r="KP33" s="21"/>
      <c r="KQ33" s="21"/>
      <c r="KR33" s="21"/>
      <c r="KS33" s="21"/>
      <c r="KT33" s="21"/>
      <c r="KU33" s="21"/>
      <c r="KV33" s="21"/>
      <c r="KW33" s="21"/>
      <c r="KX33" s="21"/>
      <c r="KY33" s="21"/>
      <c r="KZ33" s="21"/>
      <c r="LA33" s="21"/>
      <c r="LB33" s="21"/>
      <c r="LC33" s="21"/>
      <c r="LD33" s="21"/>
      <c r="LE33" s="21"/>
      <c r="LF33" s="21"/>
      <c r="LG33" s="21"/>
      <c r="LH33" s="21"/>
      <c r="LI33" s="21"/>
      <c r="LJ33" s="21"/>
      <c r="LK33" s="21"/>
      <c r="LL33" s="21"/>
      <c r="LM33" s="21"/>
      <c r="LN33" s="21"/>
      <c r="LO33" s="21"/>
      <c r="LP33" s="21"/>
      <c r="LQ33" s="21"/>
      <c r="LR33" s="21"/>
      <c r="LS33" s="21"/>
      <c r="LT33" s="21"/>
      <c r="LU33" s="21"/>
      <c r="LV33" s="21"/>
      <c r="LW33" s="21"/>
      <c r="LX33" s="21"/>
      <c r="LY33" s="21"/>
      <c r="LZ33" s="21"/>
      <c r="MA33" s="21"/>
      <c r="MB33" s="21"/>
      <c r="MC33" s="21"/>
      <c r="MD33" s="21"/>
      <c r="ME33" s="21"/>
      <c r="MF33" s="21"/>
      <c r="MG33" s="21"/>
      <c r="MH33" s="21"/>
      <c r="MI33" s="21"/>
      <c r="MJ33" s="21"/>
      <c r="MK33" s="21"/>
      <c r="ML33" s="21"/>
      <c r="MM33" s="21"/>
      <c r="MN33" s="21"/>
      <c r="MO33" s="21"/>
      <c r="MP33" s="21"/>
      <c r="MQ33" s="21"/>
      <c r="MR33" s="21"/>
      <c r="MS33" s="21"/>
      <c r="MT33" s="21"/>
      <c r="MU33" s="21"/>
      <c r="MV33" s="21"/>
      <c r="MW33" s="21"/>
      <c r="MX33" s="21"/>
      <c r="MY33" s="21"/>
      <c r="MZ33" s="21"/>
      <c r="NA33" s="21"/>
      <c r="NB33" s="21"/>
      <c r="NC33" s="21"/>
      <c r="ND33" s="21"/>
      <c r="NE33" s="21"/>
      <c r="NF33" s="21"/>
      <c r="NG33" s="21"/>
      <c r="NH33" s="21"/>
      <c r="NI33" s="21"/>
      <c r="NJ33" s="21"/>
      <c r="NK33" s="21"/>
      <c r="NL33" s="21"/>
      <c r="NM33" s="21"/>
      <c r="NN33" s="21"/>
      <c r="NO33" s="21"/>
      <c r="NP33" s="21"/>
      <c r="NQ33" s="21"/>
      <c r="NR33" s="21"/>
      <c r="NS33" s="21"/>
      <c r="NT33" s="21"/>
      <c r="NU33" s="21"/>
      <c r="NV33" s="21"/>
      <c r="NW33" s="21"/>
      <c r="NX33" s="21"/>
      <c r="NY33" s="21"/>
      <c r="NZ33" s="21"/>
      <c r="OA33" s="21"/>
      <c r="OB33" s="21"/>
      <c r="OC33" s="21"/>
      <c r="OD33" s="21"/>
      <c r="OE33" s="21"/>
      <c r="OF33" s="21"/>
      <c r="OG33" s="21"/>
      <c r="OH33" s="21"/>
      <c r="OI33" s="21"/>
      <c r="OJ33" s="21"/>
      <c r="OK33" s="21"/>
      <c r="OL33" s="21"/>
      <c r="OM33" s="21"/>
      <c r="ON33" s="21"/>
      <c r="OO33" s="21"/>
      <c r="OP33" s="21"/>
      <c r="OQ33" s="21"/>
      <c r="OR33" s="21"/>
      <c r="OS33" s="21"/>
      <c r="OT33" s="21"/>
      <c r="OU33" s="21"/>
      <c r="OV33" s="21"/>
      <c r="OW33" s="21"/>
      <c r="OX33" s="21"/>
      <c r="OY33" s="21"/>
      <c r="OZ33" s="21"/>
      <c r="PA33" s="21"/>
      <c r="PB33" s="21"/>
      <c r="PC33" s="21"/>
      <c r="PD33" s="21"/>
      <c r="PE33" s="21"/>
      <c r="PF33" s="21"/>
      <c r="PG33" s="21"/>
      <c r="PH33" s="21"/>
      <c r="PI33" s="21"/>
      <c r="PJ33" s="21"/>
      <c r="PK33" s="21"/>
      <c r="PL33" s="21"/>
      <c r="PM33" s="21"/>
      <c r="PN33" s="21"/>
      <c r="PO33" s="21"/>
      <c r="PP33" s="21"/>
      <c r="PQ33" s="21"/>
      <c r="PR33" s="21"/>
      <c r="PS33" s="21"/>
      <c r="PT33" s="21"/>
      <c r="PU33" s="21"/>
      <c r="PV33" s="21"/>
      <c r="PW33" s="21"/>
      <c r="PX33" s="21"/>
      <c r="PY33" s="21"/>
      <c r="PZ33" s="21"/>
      <c r="QA33" s="21"/>
      <c r="QB33" s="21"/>
      <c r="QC33" s="21"/>
      <c r="QD33" s="21"/>
    </row>
    <row r="34" spans="1:446" ht="24.75" customHeight="1" x14ac:dyDescent="0.25">
      <c r="A34" s="32"/>
      <c r="B34" s="20"/>
      <c r="C34" s="22"/>
      <c r="D34" s="49"/>
      <c r="E34" s="56"/>
      <c r="F34" s="56"/>
      <c r="G34" s="56"/>
    </row>
    <row r="35" spans="1:446" s="21" customFormat="1" ht="21" customHeight="1" x14ac:dyDescent="0.25">
      <c r="A35" s="51"/>
      <c r="B35" s="20"/>
      <c r="C35" s="52"/>
      <c r="D35" s="27"/>
      <c r="E35" s="62"/>
      <c r="F35" s="9"/>
      <c r="G35" s="56"/>
    </row>
    <row r="36" spans="1:446" ht="48" customHeight="1" x14ac:dyDescent="0.25">
      <c r="A36" s="32"/>
      <c r="B36" s="20"/>
      <c r="C36" s="22"/>
      <c r="D36" s="27"/>
      <c r="E36" s="56"/>
      <c r="F36" s="56"/>
      <c r="G36" s="56"/>
    </row>
    <row r="37" spans="1:446" ht="18.75" x14ac:dyDescent="0.25">
      <c r="A37" s="88" t="s">
        <v>27</v>
      </c>
      <c r="B37" s="81"/>
      <c r="C37" s="81"/>
      <c r="D37" s="81"/>
      <c r="E37" s="82"/>
      <c r="F37" s="14">
        <f>SUM(F34:F36)</f>
        <v>0</v>
      </c>
      <c r="G37" s="58" t="s">
        <v>3</v>
      </c>
    </row>
    <row r="38" spans="1:446" x14ac:dyDescent="0.25">
      <c r="A38" s="71"/>
      <c r="B38" s="72"/>
      <c r="C38" s="73"/>
      <c r="D38" s="73"/>
      <c r="E38" s="73"/>
      <c r="F38" s="73"/>
      <c r="G38" s="74"/>
    </row>
    <row r="39" spans="1:446" ht="18.75" x14ac:dyDescent="0.25">
      <c r="A39" s="43"/>
      <c r="B39" s="44"/>
      <c r="C39" s="37" t="s">
        <v>5</v>
      </c>
      <c r="D39" s="86" t="s">
        <v>12</v>
      </c>
      <c r="E39" s="87"/>
      <c r="F39" s="9">
        <f>SUM(F17)</f>
        <v>3</v>
      </c>
      <c r="G39" s="2" t="s">
        <v>3</v>
      </c>
    </row>
    <row r="40" spans="1:446" x14ac:dyDescent="0.25">
      <c r="B40" s="45"/>
      <c r="C40" s="11"/>
      <c r="D40" s="86" t="s">
        <v>16</v>
      </c>
      <c r="E40" s="87"/>
      <c r="F40" s="9">
        <f>SUM(F24)</f>
        <v>0</v>
      </c>
      <c r="G40" s="2" t="s">
        <v>3</v>
      </c>
    </row>
    <row r="41" spans="1:446" x14ac:dyDescent="0.25">
      <c r="B41" s="45"/>
      <c r="C41" s="11"/>
      <c r="D41" s="86" t="s">
        <v>13</v>
      </c>
      <c r="E41" s="87"/>
      <c r="F41" s="9">
        <f>SUM(F31)</f>
        <v>6</v>
      </c>
      <c r="G41" s="2" t="s">
        <v>3</v>
      </c>
    </row>
    <row r="42" spans="1:446" x14ac:dyDescent="0.25">
      <c r="B42" s="45"/>
      <c r="C42" s="11"/>
      <c r="D42" s="86" t="s">
        <v>15</v>
      </c>
      <c r="E42" s="87"/>
      <c r="F42" s="9">
        <f>SUM(F37)</f>
        <v>0</v>
      </c>
      <c r="G42" s="2" t="s">
        <v>3</v>
      </c>
    </row>
    <row r="43" spans="1:446" ht="18.75" x14ac:dyDescent="0.25">
      <c r="B43" s="41"/>
      <c r="C43" s="38"/>
      <c r="D43" s="88" t="s">
        <v>6</v>
      </c>
      <c r="E43" s="82"/>
      <c r="F43" s="16">
        <f>SUM(F39,F40,F41,F42)</f>
        <v>9</v>
      </c>
      <c r="G43" s="33" t="s">
        <v>3</v>
      </c>
    </row>
    <row r="44" spans="1:446" ht="18.75" x14ac:dyDescent="0.25">
      <c r="B44" s="41"/>
      <c r="C44" s="39" t="s">
        <v>14</v>
      </c>
      <c r="D44" s="92"/>
      <c r="E44" s="93"/>
      <c r="F44" s="10"/>
      <c r="G44" s="2"/>
    </row>
    <row r="45" spans="1:446" x14ac:dyDescent="0.25">
      <c r="B45" s="42"/>
      <c r="C45" s="40"/>
      <c r="D45" s="94" t="s">
        <v>7</v>
      </c>
      <c r="E45" s="95"/>
      <c r="F45" s="18" t="s">
        <v>29</v>
      </c>
      <c r="G45" s="17" t="s">
        <v>3</v>
      </c>
    </row>
    <row r="46" spans="1:446" x14ac:dyDescent="0.25">
      <c r="B46" s="42"/>
      <c r="C46" s="40"/>
      <c r="D46" s="94" t="s">
        <v>8</v>
      </c>
      <c r="E46" s="95"/>
      <c r="F46" s="18" t="s">
        <v>29</v>
      </c>
      <c r="G46" s="17" t="s">
        <v>3</v>
      </c>
    </row>
    <row r="47" spans="1:446" ht="18.75" x14ac:dyDescent="0.25">
      <c r="B47" s="42"/>
      <c r="C47" s="40"/>
      <c r="D47" s="84" t="s">
        <v>9</v>
      </c>
      <c r="E47" s="85"/>
      <c r="F47" s="19" t="e">
        <f>F45/F46</f>
        <v>#VALUE!</v>
      </c>
      <c r="G47" s="17" t="s">
        <v>3</v>
      </c>
    </row>
  </sheetData>
  <protectedRanges>
    <protectedRange password="DD83" sqref="F39:F43" name="Summary of Total Program Hours"/>
    <protectedRange password="DD83" sqref="F37" name="Free Electives"/>
    <protectedRange password="DD83" sqref="F17" name="Core Courses Function"/>
    <protectedRange password="DD83" sqref="E24" name="Courses Required for Program Tracks"/>
    <protectedRange sqref="E24" name="Range3"/>
    <protectedRange password="DD83" sqref="F31" name="Guided Electives"/>
    <protectedRange password="DD83" sqref="F45:F47" name="Information Completed by PIE"/>
  </protectedRanges>
  <mergeCells count="19">
    <mergeCell ref="D47:E47"/>
    <mergeCell ref="D42:E42"/>
    <mergeCell ref="A24:E24"/>
    <mergeCell ref="A31:E31"/>
    <mergeCell ref="A37:E37"/>
    <mergeCell ref="D43:E43"/>
    <mergeCell ref="D39:E39"/>
    <mergeCell ref="D40:E40"/>
    <mergeCell ref="D44:E44"/>
    <mergeCell ref="D41:E41"/>
    <mergeCell ref="D45:E45"/>
    <mergeCell ref="D46:E46"/>
    <mergeCell ref="A1:G1"/>
    <mergeCell ref="A38:G38"/>
    <mergeCell ref="A25:G25"/>
    <mergeCell ref="A32:G32"/>
    <mergeCell ref="A18:G18"/>
    <mergeCell ref="D17:E17"/>
    <mergeCell ref="A2:D2"/>
  </mergeCells>
  <pageMargins left="0.7" right="0.7" top="0.75" bottom="0.75" header="0.3" footer="0.3"/>
  <pageSetup scale="42" orientation="landscape" verticalDpi="599" r:id="rId1"/>
  <headerFooter>
    <oddFooter>&amp;C&amp;P</oddFooter>
  </headerFooter>
  <rowBreaks count="1" manualBreakCount="1">
    <brk id="17"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Sheet1</vt:lpstr>
      <vt:lpstr>Sheet2</vt:lpstr>
      <vt:lpstr>Sheet3</vt:lpstr>
      <vt:lpstr>Sheet1!Check447</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Derek Hottell</cp:lastModifiedBy>
  <cp:lastPrinted>2012-01-27T17:00:23Z</cp:lastPrinted>
  <dcterms:created xsi:type="dcterms:W3CDTF">2012-01-27T14:55:34Z</dcterms:created>
  <dcterms:modified xsi:type="dcterms:W3CDTF">2024-08-19T17:19:17Z</dcterms:modified>
</cp:coreProperties>
</file>