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I:\APA\Program Approval\5. Proposals\2022-2023\BS-Exercise Physiology\4. Proposal Draft\"/>
    </mc:Choice>
  </mc:AlternateContent>
  <xr:revisionPtr revIDLastSave="0" documentId="8_{B7B510C6-70F7-4528-8250-D2C246CD9EC1}" xr6:coauthVersionLast="47" xr6:coauthVersionMax="47" xr10:uidLastSave="{00000000-0000-0000-0000-000000000000}"/>
  <bookViews>
    <workbookView xWindow="21480" yWindow="-120" windowWidth="21840" windowHeight="13140" activeTab="2" xr2:uid="{00000000-000D-0000-FFFF-FFFF00000000}"/>
  </bookViews>
  <sheets>
    <sheet name="Tab A - FUNDING SOURCES" sheetId="8" r:id="rId1"/>
    <sheet name="FundingSources" sheetId="6" r:id="rId2"/>
    <sheet name="Expenses" sheetId="7" r:id="rId3"/>
    <sheet name="FundingSourceExpenses-Combined" sheetId="3" r:id="rId4"/>
  </sheets>
  <definedNames>
    <definedName name="_xlnm.Print_Area" localSheetId="2">Expenses!$A$1:$G$103</definedName>
    <definedName name="_xlnm.Print_Area" localSheetId="1">FundingSources!$A$1:$G$47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8" l="1"/>
  <c r="C38" i="8"/>
  <c r="D38" i="8"/>
  <c r="E38" i="8"/>
  <c r="F38" i="8"/>
  <c r="D13" i="7"/>
  <c r="E13" i="7" s="1"/>
  <c r="F13" i="7" s="1"/>
  <c r="G13" i="7" s="1"/>
  <c r="C38" i="6" l="1"/>
  <c r="D38" i="6"/>
  <c r="E38" i="6"/>
  <c r="F38" i="6"/>
  <c r="G38" i="6"/>
  <c r="G97" i="7" l="1"/>
  <c r="F97" i="7"/>
  <c r="E97" i="7"/>
  <c r="D97" i="7"/>
  <c r="C97" i="7"/>
  <c r="G94" i="7"/>
  <c r="F94" i="7"/>
  <c r="E94" i="7"/>
  <c r="D94" i="7"/>
  <c r="G93" i="7"/>
  <c r="F93" i="7"/>
  <c r="E93" i="7"/>
  <c r="D93" i="7"/>
  <c r="C94" i="7"/>
  <c r="C93" i="7"/>
  <c r="B102" i="7" l="1"/>
  <c r="G39" i="6"/>
  <c r="F39" i="6"/>
  <c r="E39" i="6"/>
  <c r="D39" i="6"/>
  <c r="C39" i="6"/>
  <c r="D42" i="6"/>
  <c r="D5" i="3" s="1"/>
  <c r="C42" i="6"/>
  <c r="G42" i="6"/>
  <c r="G5" i="3" s="1"/>
  <c r="G7" i="3"/>
  <c r="F7" i="3"/>
  <c r="E7" i="3"/>
  <c r="D7" i="3"/>
  <c r="C7" i="3"/>
  <c r="F42" i="6"/>
  <c r="F5" i="3" s="1"/>
  <c r="E42" i="6"/>
  <c r="E5" i="3" s="1"/>
  <c r="C5" i="3" l="1"/>
  <c r="C8" i="3" s="1"/>
  <c r="B46" i="6"/>
  <c r="G8" i="3"/>
  <c r="E8" i="3"/>
  <c r="F8" i="3"/>
  <c r="D8" i="3"/>
</calcChain>
</file>

<file path=xl/sharedStrings.xml><?xml version="1.0" encoding="utf-8"?>
<sst xmlns="http://schemas.openxmlformats.org/spreadsheetml/2006/main" count="335" uniqueCount="113">
  <si>
    <t>Total Resources Available from Federal Sources</t>
  </si>
  <si>
    <t xml:space="preserve">     New</t>
  </si>
  <si>
    <t xml:space="preserve">     Existing</t>
  </si>
  <si>
    <t>Total Resources Available from Other Non-State Sources</t>
  </si>
  <si>
    <t>State Resources</t>
  </si>
  <si>
    <t>Internal Allocation</t>
  </si>
  <si>
    <t>Internal Reallocation</t>
  </si>
  <si>
    <t>Student Tuition</t>
  </si>
  <si>
    <t>TOTAL</t>
  </si>
  <si>
    <t>B.  Breakdown of Budget Expenses/Requirements</t>
  </si>
  <si>
    <t>Staff:</t>
  </si>
  <si>
    <t>Executive, Administrative, Managerial</t>
  </si>
  <si>
    <t xml:space="preserve">    New</t>
  </si>
  <si>
    <t xml:space="preserve">    Existing</t>
  </si>
  <si>
    <t>Other Professional</t>
  </si>
  <si>
    <t xml:space="preserve">    Exisiting</t>
  </si>
  <si>
    <t>Faculty</t>
  </si>
  <si>
    <t>Graduate Assistants</t>
  </si>
  <si>
    <t>Student Employees</t>
  </si>
  <si>
    <t>Equipment and Instructional Materials</t>
  </si>
  <si>
    <t xml:space="preserve">Narrative Explanation/Justification:  </t>
  </si>
  <si>
    <t>Library</t>
  </si>
  <si>
    <t>Contractual Services</t>
  </si>
  <si>
    <t xml:space="preserve">Narrative Explanation/Justification  </t>
  </si>
  <si>
    <t>Academic and/or Student Support Services</t>
  </si>
  <si>
    <t>Other Support Services</t>
  </si>
  <si>
    <t>Faculty Development</t>
  </si>
  <si>
    <t>Assessment</t>
  </si>
  <si>
    <t>Other</t>
  </si>
  <si>
    <t>Narrative Explanation/Justification:</t>
  </si>
  <si>
    <r>
      <t>1</t>
    </r>
    <r>
      <rPr>
        <b/>
        <vertAlign val="superscript"/>
        <sz val="12"/>
        <rFont val="Calibri"/>
        <family val="2"/>
      </rPr>
      <t>st</t>
    </r>
    <r>
      <rPr>
        <b/>
        <sz val="12"/>
        <rFont val="Calibri"/>
        <family val="2"/>
      </rPr>
      <t xml:space="preserve"> Year</t>
    </r>
  </si>
  <si>
    <r>
      <t>2</t>
    </r>
    <r>
      <rPr>
        <b/>
        <vertAlign val="superscript"/>
        <sz val="12"/>
        <rFont val="Calibri"/>
        <family val="2"/>
      </rPr>
      <t>nd</t>
    </r>
    <r>
      <rPr>
        <b/>
        <sz val="12"/>
        <rFont val="Calibri"/>
        <family val="2"/>
      </rPr>
      <t xml:space="preserve"> Year</t>
    </r>
  </si>
  <si>
    <r>
      <t>3</t>
    </r>
    <r>
      <rPr>
        <b/>
        <vertAlign val="superscript"/>
        <sz val="12"/>
        <rFont val="Calibri"/>
        <family val="2"/>
      </rPr>
      <t>rd</t>
    </r>
    <r>
      <rPr>
        <b/>
        <sz val="12"/>
        <rFont val="Calibri"/>
        <family val="2"/>
      </rPr>
      <t xml:space="preserve"> Year</t>
    </r>
  </si>
  <si>
    <r>
      <t>4</t>
    </r>
    <r>
      <rPr>
        <b/>
        <vertAlign val="superscript"/>
        <sz val="12"/>
        <rFont val="Calibri"/>
        <family val="2"/>
      </rPr>
      <t>th</t>
    </r>
    <r>
      <rPr>
        <b/>
        <sz val="12"/>
        <rFont val="Calibri"/>
        <family val="2"/>
      </rPr>
      <t xml:space="preserve"> Year</t>
    </r>
  </si>
  <si>
    <r>
      <t>5</t>
    </r>
    <r>
      <rPr>
        <b/>
        <vertAlign val="superscript"/>
        <sz val="12"/>
        <rFont val="Calibri"/>
        <family val="2"/>
      </rPr>
      <t>th</t>
    </r>
    <r>
      <rPr>
        <b/>
        <sz val="12"/>
        <rFont val="Calibri"/>
        <family val="2"/>
      </rPr>
      <t xml:space="preserve"> Year</t>
    </r>
  </si>
  <si>
    <r>
      <t xml:space="preserve">    </t>
    </r>
    <r>
      <rPr>
        <sz val="12"/>
        <rFont val="Calibri"/>
        <family val="2"/>
      </rPr>
      <t>New</t>
    </r>
  </si>
  <si>
    <t xml:space="preserve">Funding Sources, by year of program: </t>
  </si>
  <si>
    <t xml:space="preserve">A. </t>
  </si>
  <si>
    <t>Complete the following table for the first five years of the proposed program and provide an explanation of how the institution will sustain funding needs. *The total funding and expenses in the table should be the same, or explain sources(s) of additional funding for the proposed program.</t>
  </si>
  <si>
    <t>~ New</t>
  </si>
  <si>
    <t>~ Existing</t>
  </si>
  <si>
    <r>
      <t>1</t>
    </r>
    <r>
      <rPr>
        <b/>
        <i/>
        <vertAlign val="superscript"/>
        <sz val="10"/>
        <rFont val="Times New Roman"/>
        <family val="1"/>
      </rPr>
      <t>st</t>
    </r>
    <r>
      <rPr>
        <b/>
        <i/>
        <sz val="10"/>
        <rFont val="Times New Roman"/>
        <family val="1"/>
      </rPr>
      <t xml:space="preserve"> Year</t>
    </r>
  </si>
  <si>
    <r>
      <t>2</t>
    </r>
    <r>
      <rPr>
        <b/>
        <i/>
        <vertAlign val="superscript"/>
        <sz val="10"/>
        <rFont val="Times New Roman"/>
        <family val="1"/>
      </rPr>
      <t>nd</t>
    </r>
    <r>
      <rPr>
        <b/>
        <i/>
        <sz val="10"/>
        <rFont val="Times New Roman"/>
        <family val="1"/>
      </rPr>
      <t xml:space="preserve"> Year</t>
    </r>
  </si>
  <si>
    <r>
      <t>3</t>
    </r>
    <r>
      <rPr>
        <b/>
        <i/>
        <vertAlign val="superscript"/>
        <sz val="10"/>
        <rFont val="Times New Roman"/>
        <family val="1"/>
      </rPr>
      <t>rd</t>
    </r>
    <r>
      <rPr>
        <b/>
        <i/>
        <sz val="10"/>
        <rFont val="Times New Roman"/>
        <family val="1"/>
      </rPr>
      <t xml:space="preserve"> Year</t>
    </r>
  </si>
  <si>
    <r>
      <t>4</t>
    </r>
    <r>
      <rPr>
        <b/>
        <i/>
        <vertAlign val="superscript"/>
        <sz val="10"/>
        <rFont val="Times New Roman"/>
        <family val="1"/>
      </rPr>
      <t>th</t>
    </r>
    <r>
      <rPr>
        <b/>
        <i/>
        <sz val="10"/>
        <rFont val="Times New Roman"/>
        <family val="1"/>
      </rPr>
      <t xml:space="preserve"> Year</t>
    </r>
  </si>
  <si>
    <r>
      <t>5</t>
    </r>
    <r>
      <rPr>
        <b/>
        <i/>
        <vertAlign val="superscript"/>
        <sz val="10"/>
        <rFont val="Times New Roman"/>
        <family val="1"/>
      </rPr>
      <t>th</t>
    </r>
    <r>
      <rPr>
        <b/>
        <i/>
        <sz val="10"/>
        <rFont val="Times New Roman"/>
        <family val="1"/>
      </rPr>
      <t xml:space="preserve"> Year</t>
    </r>
  </si>
  <si>
    <r>
      <t>1</t>
    </r>
    <r>
      <rPr>
        <b/>
        <vertAlign val="superscript"/>
        <sz val="13.5"/>
        <rFont val="Times New Roman"/>
        <family val="1"/>
      </rPr>
      <t>st</t>
    </r>
    <r>
      <rPr>
        <b/>
        <sz val="13.5"/>
        <rFont val="Times New Roman"/>
        <family val="1"/>
      </rPr>
      <t xml:space="preserve"> Year</t>
    </r>
  </si>
  <si>
    <r>
      <t>2</t>
    </r>
    <r>
      <rPr>
        <b/>
        <vertAlign val="superscript"/>
        <sz val="13.5"/>
        <rFont val="Times New Roman"/>
        <family val="1"/>
      </rPr>
      <t>nd</t>
    </r>
    <r>
      <rPr>
        <b/>
        <sz val="13.5"/>
        <rFont val="Times New Roman"/>
        <family val="1"/>
      </rPr>
      <t xml:space="preserve"> Year</t>
    </r>
  </si>
  <si>
    <r>
      <t>3</t>
    </r>
    <r>
      <rPr>
        <b/>
        <vertAlign val="superscript"/>
        <sz val="13.5"/>
        <rFont val="Times New Roman"/>
        <family val="1"/>
      </rPr>
      <t>rd</t>
    </r>
    <r>
      <rPr>
        <b/>
        <sz val="13.5"/>
        <rFont val="Times New Roman"/>
        <family val="1"/>
      </rPr>
      <t xml:space="preserve"> Year</t>
    </r>
  </si>
  <si>
    <r>
      <t>4</t>
    </r>
    <r>
      <rPr>
        <b/>
        <vertAlign val="superscript"/>
        <sz val="13.5"/>
        <rFont val="Times New Roman"/>
        <family val="1"/>
      </rPr>
      <t>th</t>
    </r>
    <r>
      <rPr>
        <b/>
        <sz val="13.5"/>
        <rFont val="Times New Roman"/>
        <family val="1"/>
      </rPr>
      <t xml:space="preserve"> Year</t>
    </r>
  </si>
  <si>
    <r>
      <t>5</t>
    </r>
    <r>
      <rPr>
        <b/>
        <vertAlign val="superscript"/>
        <sz val="13.5"/>
        <rFont val="Times New Roman"/>
        <family val="1"/>
      </rPr>
      <t>th</t>
    </r>
    <r>
      <rPr>
        <b/>
        <sz val="13.5"/>
        <rFont val="Times New Roman"/>
        <family val="1"/>
      </rPr>
      <t xml:space="preserve"> Year</t>
    </r>
  </si>
  <si>
    <r>
      <rPr>
        <b/>
        <sz val="10"/>
        <rFont val="Times New Roman"/>
        <family val="1"/>
      </rPr>
      <t>Funding Sources, by year of program</t>
    </r>
    <r>
      <rPr>
        <b/>
        <i/>
        <sz val="10"/>
        <rFont val="Times New Roman"/>
        <family val="1"/>
      </rPr>
      <t xml:space="preserve"> (continued)</t>
    </r>
  </si>
  <si>
    <r>
      <t xml:space="preserve">Narrative Explanation/Justification: </t>
    </r>
    <r>
      <rPr>
        <i/>
        <sz val="12"/>
        <rFont val="Times New Roman"/>
        <family val="1"/>
      </rPr>
      <t>Describe the impact of this program on enrollment, tuition, and fees.</t>
    </r>
  </si>
  <si>
    <r>
      <t xml:space="preserve">Narrative Explanation/Justification: </t>
    </r>
    <r>
      <rPr>
        <i/>
        <sz val="12"/>
        <rFont val="Times New Roman"/>
        <family val="1"/>
      </rPr>
      <t>The sources and process of allocation and reallocation should be detailed, including an analysis of the impact of the reduction on existing programs and/or organization units.</t>
    </r>
  </si>
  <si>
    <r>
      <t xml:space="preserve">TOTAL - Funding Sources </t>
    </r>
    <r>
      <rPr>
        <sz val="9"/>
        <rFont val="Times New Roman"/>
        <family val="1"/>
      </rPr>
      <t xml:space="preserve">(REVENUES) -  </t>
    </r>
  </si>
  <si>
    <r>
      <t>1</t>
    </r>
    <r>
      <rPr>
        <b/>
        <vertAlign val="superscript"/>
        <sz val="13.5"/>
        <color indexed="17"/>
        <rFont val="Times New Roman"/>
        <family val="1"/>
      </rPr>
      <t>st</t>
    </r>
    <r>
      <rPr>
        <b/>
        <sz val="13.5"/>
        <color indexed="17"/>
        <rFont val="Times New Roman"/>
        <family val="1"/>
      </rPr>
      <t xml:space="preserve"> Year</t>
    </r>
  </si>
  <si>
    <r>
      <t>2</t>
    </r>
    <r>
      <rPr>
        <b/>
        <vertAlign val="superscript"/>
        <sz val="13.5"/>
        <color indexed="17"/>
        <rFont val="Times New Roman"/>
        <family val="1"/>
      </rPr>
      <t>nd</t>
    </r>
    <r>
      <rPr>
        <b/>
        <sz val="13.5"/>
        <color indexed="17"/>
        <rFont val="Times New Roman"/>
        <family val="1"/>
      </rPr>
      <t xml:space="preserve"> Year</t>
    </r>
  </si>
  <si>
    <r>
      <t>3</t>
    </r>
    <r>
      <rPr>
        <b/>
        <vertAlign val="superscript"/>
        <sz val="13.5"/>
        <color indexed="17"/>
        <rFont val="Times New Roman"/>
        <family val="1"/>
      </rPr>
      <t>rd</t>
    </r>
    <r>
      <rPr>
        <b/>
        <sz val="13.5"/>
        <color indexed="17"/>
        <rFont val="Times New Roman"/>
        <family val="1"/>
      </rPr>
      <t xml:space="preserve"> Year</t>
    </r>
  </si>
  <si>
    <r>
      <t>4</t>
    </r>
    <r>
      <rPr>
        <b/>
        <vertAlign val="superscript"/>
        <sz val="13.5"/>
        <color indexed="17"/>
        <rFont val="Times New Roman"/>
        <family val="1"/>
      </rPr>
      <t>th</t>
    </r>
    <r>
      <rPr>
        <b/>
        <sz val="13.5"/>
        <color indexed="17"/>
        <rFont val="Times New Roman"/>
        <family val="1"/>
      </rPr>
      <t xml:space="preserve"> Year</t>
    </r>
  </si>
  <si>
    <r>
      <t>5</t>
    </r>
    <r>
      <rPr>
        <b/>
        <vertAlign val="superscript"/>
        <sz val="13.5"/>
        <color indexed="17"/>
        <rFont val="Times New Roman"/>
        <family val="1"/>
      </rPr>
      <t>th</t>
    </r>
    <r>
      <rPr>
        <b/>
        <sz val="13.5"/>
        <color indexed="17"/>
        <rFont val="Times New Roman"/>
        <family val="1"/>
      </rPr>
      <t xml:space="preserve"> Year</t>
    </r>
  </si>
  <si>
    <r>
      <t>1</t>
    </r>
    <r>
      <rPr>
        <b/>
        <i/>
        <vertAlign val="superscript"/>
        <sz val="10"/>
        <color indexed="17"/>
        <rFont val="Times New Roman"/>
        <family val="1"/>
      </rPr>
      <t>st</t>
    </r>
    <r>
      <rPr>
        <b/>
        <i/>
        <sz val="10"/>
        <color indexed="17"/>
        <rFont val="Times New Roman"/>
        <family val="1"/>
      </rPr>
      <t xml:space="preserve"> Year</t>
    </r>
  </si>
  <si>
    <r>
      <t>2</t>
    </r>
    <r>
      <rPr>
        <b/>
        <i/>
        <vertAlign val="superscript"/>
        <sz val="10"/>
        <color indexed="17"/>
        <rFont val="Times New Roman"/>
        <family val="1"/>
      </rPr>
      <t>nd</t>
    </r>
    <r>
      <rPr>
        <b/>
        <i/>
        <sz val="10"/>
        <color indexed="17"/>
        <rFont val="Times New Roman"/>
        <family val="1"/>
      </rPr>
      <t xml:space="preserve"> Year</t>
    </r>
  </si>
  <si>
    <r>
      <t>3</t>
    </r>
    <r>
      <rPr>
        <b/>
        <i/>
        <vertAlign val="superscript"/>
        <sz val="10"/>
        <color indexed="17"/>
        <rFont val="Times New Roman"/>
        <family val="1"/>
      </rPr>
      <t>rd</t>
    </r>
    <r>
      <rPr>
        <b/>
        <i/>
        <sz val="10"/>
        <color indexed="17"/>
        <rFont val="Times New Roman"/>
        <family val="1"/>
      </rPr>
      <t xml:space="preserve"> Year</t>
    </r>
  </si>
  <si>
    <r>
      <t>4</t>
    </r>
    <r>
      <rPr>
        <b/>
        <i/>
        <vertAlign val="superscript"/>
        <sz val="10"/>
        <color indexed="17"/>
        <rFont val="Times New Roman"/>
        <family val="1"/>
      </rPr>
      <t>th</t>
    </r>
    <r>
      <rPr>
        <b/>
        <i/>
        <sz val="10"/>
        <color indexed="17"/>
        <rFont val="Times New Roman"/>
        <family val="1"/>
      </rPr>
      <t xml:space="preserve"> Year</t>
    </r>
  </si>
  <si>
    <r>
      <t>5</t>
    </r>
    <r>
      <rPr>
        <b/>
        <i/>
        <vertAlign val="superscript"/>
        <sz val="10"/>
        <color indexed="17"/>
        <rFont val="Times New Roman"/>
        <family val="1"/>
      </rPr>
      <t>th</t>
    </r>
    <r>
      <rPr>
        <b/>
        <i/>
        <sz val="10"/>
        <color indexed="17"/>
        <rFont val="Times New Roman"/>
        <family val="1"/>
      </rPr>
      <t xml:space="preserve"> Year</t>
    </r>
  </si>
  <si>
    <r>
      <rPr>
        <b/>
        <sz val="10"/>
        <color indexed="17"/>
        <rFont val="Times New Roman"/>
        <family val="1"/>
      </rPr>
      <t>Funding Sources, by year of program</t>
    </r>
    <r>
      <rPr>
        <b/>
        <i/>
        <sz val="10"/>
        <color indexed="17"/>
        <rFont val="Times New Roman"/>
        <family val="1"/>
      </rPr>
      <t xml:space="preserve"> (continued)</t>
    </r>
  </si>
  <si>
    <t>Breakdown of Budget Expenses/Requirements</t>
  </si>
  <si>
    <r>
      <t>1</t>
    </r>
    <r>
      <rPr>
        <b/>
        <vertAlign val="superscript"/>
        <sz val="13.5"/>
        <color indexed="60"/>
        <rFont val="Times New Roman"/>
        <family val="1"/>
      </rPr>
      <t>st</t>
    </r>
    <r>
      <rPr>
        <b/>
        <sz val="13.5"/>
        <color indexed="60"/>
        <rFont val="Times New Roman"/>
        <family val="1"/>
      </rPr>
      <t xml:space="preserve"> Year</t>
    </r>
  </si>
  <si>
    <r>
      <t>2</t>
    </r>
    <r>
      <rPr>
        <b/>
        <vertAlign val="superscript"/>
        <sz val="13.5"/>
        <color indexed="60"/>
        <rFont val="Times New Roman"/>
        <family val="1"/>
      </rPr>
      <t>nd</t>
    </r>
    <r>
      <rPr>
        <b/>
        <sz val="13.5"/>
        <color indexed="60"/>
        <rFont val="Times New Roman"/>
        <family val="1"/>
      </rPr>
      <t xml:space="preserve"> Year</t>
    </r>
  </si>
  <si>
    <r>
      <t>3</t>
    </r>
    <r>
      <rPr>
        <b/>
        <vertAlign val="superscript"/>
        <sz val="13.5"/>
        <color indexed="60"/>
        <rFont val="Times New Roman"/>
        <family val="1"/>
      </rPr>
      <t>rd</t>
    </r>
    <r>
      <rPr>
        <b/>
        <sz val="13.5"/>
        <color indexed="60"/>
        <rFont val="Times New Roman"/>
        <family val="1"/>
      </rPr>
      <t xml:space="preserve"> Year</t>
    </r>
  </si>
  <si>
    <r>
      <t>4</t>
    </r>
    <r>
      <rPr>
        <b/>
        <vertAlign val="superscript"/>
        <sz val="13.5"/>
        <color indexed="60"/>
        <rFont val="Times New Roman"/>
        <family val="1"/>
      </rPr>
      <t>th</t>
    </r>
    <r>
      <rPr>
        <b/>
        <sz val="13.5"/>
        <color indexed="60"/>
        <rFont val="Times New Roman"/>
        <family val="1"/>
      </rPr>
      <t xml:space="preserve"> Year</t>
    </r>
  </si>
  <si>
    <r>
      <t>5</t>
    </r>
    <r>
      <rPr>
        <b/>
        <vertAlign val="superscript"/>
        <sz val="13.5"/>
        <color indexed="60"/>
        <rFont val="Times New Roman"/>
        <family val="1"/>
      </rPr>
      <t>th</t>
    </r>
    <r>
      <rPr>
        <b/>
        <sz val="13.5"/>
        <color indexed="60"/>
        <rFont val="Times New Roman"/>
        <family val="1"/>
      </rPr>
      <t xml:space="preserve"> Year</t>
    </r>
  </si>
  <si>
    <r>
      <t>1</t>
    </r>
    <r>
      <rPr>
        <b/>
        <i/>
        <vertAlign val="superscript"/>
        <sz val="10"/>
        <color indexed="60"/>
        <rFont val="Times New Roman"/>
        <family val="1"/>
      </rPr>
      <t>st</t>
    </r>
    <r>
      <rPr>
        <b/>
        <i/>
        <sz val="10"/>
        <color indexed="60"/>
        <rFont val="Times New Roman"/>
        <family val="1"/>
      </rPr>
      <t xml:space="preserve"> Year</t>
    </r>
  </si>
  <si>
    <r>
      <t>2</t>
    </r>
    <r>
      <rPr>
        <b/>
        <i/>
        <vertAlign val="superscript"/>
        <sz val="10"/>
        <color indexed="60"/>
        <rFont val="Times New Roman"/>
        <family val="1"/>
      </rPr>
      <t>nd</t>
    </r>
    <r>
      <rPr>
        <b/>
        <i/>
        <sz val="10"/>
        <color indexed="60"/>
        <rFont val="Times New Roman"/>
        <family val="1"/>
      </rPr>
      <t xml:space="preserve"> Year</t>
    </r>
  </si>
  <si>
    <r>
      <t>3</t>
    </r>
    <r>
      <rPr>
        <b/>
        <i/>
        <vertAlign val="superscript"/>
        <sz val="10"/>
        <color indexed="60"/>
        <rFont val="Times New Roman"/>
        <family val="1"/>
      </rPr>
      <t>rd</t>
    </r>
    <r>
      <rPr>
        <b/>
        <i/>
        <sz val="10"/>
        <color indexed="60"/>
        <rFont val="Times New Roman"/>
        <family val="1"/>
      </rPr>
      <t xml:space="preserve"> Year</t>
    </r>
  </si>
  <si>
    <r>
      <t>4</t>
    </r>
    <r>
      <rPr>
        <b/>
        <i/>
        <vertAlign val="superscript"/>
        <sz val="10"/>
        <color indexed="60"/>
        <rFont val="Times New Roman"/>
        <family val="1"/>
      </rPr>
      <t>th</t>
    </r>
    <r>
      <rPr>
        <b/>
        <i/>
        <sz val="10"/>
        <color indexed="60"/>
        <rFont val="Times New Roman"/>
        <family val="1"/>
      </rPr>
      <t xml:space="preserve"> Year</t>
    </r>
  </si>
  <si>
    <r>
      <t>5</t>
    </r>
    <r>
      <rPr>
        <b/>
        <i/>
        <vertAlign val="superscript"/>
        <sz val="10"/>
        <color indexed="60"/>
        <rFont val="Times New Roman"/>
        <family val="1"/>
      </rPr>
      <t>th</t>
    </r>
    <r>
      <rPr>
        <b/>
        <i/>
        <sz val="10"/>
        <color indexed="60"/>
        <rFont val="Times New Roman"/>
        <family val="1"/>
      </rPr>
      <t xml:space="preserve"> Year</t>
    </r>
  </si>
  <si>
    <t>B.</t>
  </si>
  <si>
    <r>
      <t xml:space="preserve">TOTAL - Expenses/Requirements </t>
    </r>
    <r>
      <rPr>
        <sz val="8"/>
        <rFont val="Times New Roman"/>
        <family val="1"/>
      </rPr>
      <t>(</t>
    </r>
    <r>
      <rPr>
        <b/>
        <sz val="8"/>
        <color indexed="60"/>
        <rFont val="Times New Roman"/>
        <family val="1"/>
      </rPr>
      <t>EXPENDITURES</t>
    </r>
    <r>
      <rPr>
        <sz val="8"/>
        <rFont val="Times New Roman"/>
        <family val="1"/>
      </rPr>
      <t xml:space="preserve">) </t>
    </r>
  </si>
  <si>
    <t>Staff</t>
  </si>
  <si>
    <r>
      <rPr>
        <b/>
        <sz val="10"/>
        <color indexed="60"/>
        <rFont val="Times New Roman"/>
        <family val="1"/>
      </rPr>
      <t xml:space="preserve">Breakdown of Budget Expenses/Requirements </t>
    </r>
    <r>
      <rPr>
        <b/>
        <i/>
        <sz val="10"/>
        <color indexed="60"/>
        <rFont val="Times New Roman"/>
        <family val="1"/>
      </rPr>
      <t>(continued)</t>
    </r>
  </si>
  <si>
    <t xml:space="preserve">B. </t>
  </si>
  <si>
    <r>
      <t xml:space="preserve">TOTAL - Funding Sources </t>
    </r>
    <r>
      <rPr>
        <sz val="9"/>
        <rFont val="Times New Roman"/>
        <family val="1"/>
      </rPr>
      <t>(</t>
    </r>
    <r>
      <rPr>
        <b/>
        <sz val="9"/>
        <color indexed="17"/>
        <rFont val="Times New Roman"/>
        <family val="1"/>
      </rPr>
      <t>REVENUES</t>
    </r>
    <r>
      <rPr>
        <sz val="9"/>
        <rFont val="Times New Roman"/>
        <family val="1"/>
      </rPr>
      <t xml:space="preserve">) </t>
    </r>
  </si>
  <si>
    <r>
      <rPr>
        <b/>
        <sz val="20"/>
        <rFont val="Times New Roman"/>
        <family val="1"/>
      </rPr>
      <t>BALANCE -</t>
    </r>
    <r>
      <rPr>
        <b/>
        <sz val="16"/>
        <rFont val="Times New Roman"/>
        <family val="1"/>
      </rPr>
      <t xml:space="preserve"> </t>
    </r>
    <r>
      <rPr>
        <sz val="10"/>
        <rFont val="Times New Roman"/>
        <family val="1"/>
      </rPr>
      <t>(</t>
    </r>
    <r>
      <rPr>
        <b/>
        <sz val="10"/>
        <rFont val="Times New Roman"/>
        <family val="1"/>
      </rPr>
      <t>SURPLUS</t>
    </r>
    <r>
      <rPr>
        <sz val="10"/>
        <rFont val="Times New Roman"/>
        <family val="1"/>
      </rPr>
      <t>/</t>
    </r>
    <r>
      <rPr>
        <b/>
        <sz val="10"/>
        <color indexed="10"/>
        <rFont val="Times New Roman"/>
        <family val="1"/>
      </rPr>
      <t>DEFICIT</t>
    </r>
    <r>
      <rPr>
        <sz val="10"/>
        <rFont val="Times New Roman"/>
        <family val="1"/>
      </rPr>
      <t xml:space="preserve">) </t>
    </r>
  </si>
  <si>
    <r>
      <t xml:space="preserve">TOTAL - Funding Sources </t>
    </r>
    <r>
      <rPr>
        <sz val="9"/>
        <rFont val="Times New Roman"/>
        <family val="1"/>
      </rPr>
      <t>(</t>
    </r>
    <r>
      <rPr>
        <sz val="9"/>
        <color indexed="17"/>
        <rFont val="Times New Roman"/>
        <family val="1"/>
      </rPr>
      <t>REVENUES</t>
    </r>
    <r>
      <rPr>
        <sz val="9"/>
        <rFont val="Times New Roman"/>
        <family val="1"/>
      </rPr>
      <t>)</t>
    </r>
  </si>
  <si>
    <r>
      <t xml:space="preserve">TOTAL - Expenses/Requirements </t>
    </r>
    <r>
      <rPr>
        <sz val="8"/>
        <rFont val="Times New Roman"/>
        <family val="1"/>
      </rPr>
      <t>(</t>
    </r>
    <r>
      <rPr>
        <sz val="8"/>
        <color indexed="60"/>
        <rFont val="Times New Roman"/>
        <family val="1"/>
      </rPr>
      <t>EXPENDITURES</t>
    </r>
    <r>
      <rPr>
        <sz val="8"/>
        <rFont val="Times New Roman"/>
        <family val="1"/>
      </rPr>
      <t xml:space="preserve">) </t>
    </r>
  </si>
  <si>
    <r>
      <t>1</t>
    </r>
    <r>
      <rPr>
        <b/>
        <i/>
        <vertAlign val="superscript"/>
        <sz val="9"/>
        <color indexed="17"/>
        <rFont val="Times New Roman"/>
        <family val="1"/>
      </rPr>
      <t>st</t>
    </r>
    <r>
      <rPr>
        <b/>
        <i/>
        <sz val="9"/>
        <color indexed="17"/>
        <rFont val="Times New Roman"/>
        <family val="1"/>
      </rPr>
      <t xml:space="preserve"> Year</t>
    </r>
  </si>
  <si>
    <r>
      <t>2</t>
    </r>
    <r>
      <rPr>
        <b/>
        <i/>
        <vertAlign val="superscript"/>
        <sz val="9"/>
        <color indexed="17"/>
        <rFont val="Times New Roman"/>
        <family val="1"/>
      </rPr>
      <t>nd</t>
    </r>
    <r>
      <rPr>
        <b/>
        <i/>
        <sz val="9"/>
        <color indexed="17"/>
        <rFont val="Times New Roman"/>
        <family val="1"/>
      </rPr>
      <t xml:space="preserve"> Year</t>
    </r>
  </si>
  <si>
    <r>
      <t>3</t>
    </r>
    <r>
      <rPr>
        <b/>
        <i/>
        <vertAlign val="superscript"/>
        <sz val="9"/>
        <color indexed="17"/>
        <rFont val="Times New Roman"/>
        <family val="1"/>
      </rPr>
      <t>rd</t>
    </r>
    <r>
      <rPr>
        <b/>
        <i/>
        <sz val="9"/>
        <color indexed="17"/>
        <rFont val="Times New Roman"/>
        <family val="1"/>
      </rPr>
      <t xml:space="preserve"> Year</t>
    </r>
  </si>
  <si>
    <r>
      <t>4</t>
    </r>
    <r>
      <rPr>
        <b/>
        <i/>
        <vertAlign val="superscript"/>
        <sz val="9"/>
        <color indexed="17"/>
        <rFont val="Times New Roman"/>
        <family val="1"/>
      </rPr>
      <t>th</t>
    </r>
    <r>
      <rPr>
        <b/>
        <i/>
        <sz val="9"/>
        <color indexed="17"/>
        <rFont val="Times New Roman"/>
        <family val="1"/>
      </rPr>
      <t xml:space="preserve"> Year</t>
    </r>
  </si>
  <si>
    <r>
      <t>5</t>
    </r>
    <r>
      <rPr>
        <b/>
        <i/>
        <vertAlign val="superscript"/>
        <sz val="9"/>
        <color indexed="17"/>
        <rFont val="Times New Roman"/>
        <family val="1"/>
      </rPr>
      <t>th</t>
    </r>
    <r>
      <rPr>
        <b/>
        <i/>
        <sz val="9"/>
        <color indexed="17"/>
        <rFont val="Times New Roman"/>
        <family val="1"/>
      </rPr>
      <t xml:space="preserve"> Year</t>
    </r>
  </si>
  <si>
    <r>
      <t>1</t>
    </r>
    <r>
      <rPr>
        <b/>
        <i/>
        <vertAlign val="superscript"/>
        <sz val="9"/>
        <color indexed="60"/>
        <rFont val="Times New Roman"/>
        <family val="1"/>
      </rPr>
      <t>st</t>
    </r>
    <r>
      <rPr>
        <b/>
        <i/>
        <sz val="9"/>
        <color indexed="60"/>
        <rFont val="Times New Roman"/>
        <family val="1"/>
      </rPr>
      <t xml:space="preserve"> Year</t>
    </r>
  </si>
  <si>
    <r>
      <t>2</t>
    </r>
    <r>
      <rPr>
        <b/>
        <i/>
        <vertAlign val="superscript"/>
        <sz val="9"/>
        <color indexed="60"/>
        <rFont val="Times New Roman"/>
        <family val="1"/>
      </rPr>
      <t>nd</t>
    </r>
    <r>
      <rPr>
        <b/>
        <i/>
        <sz val="9"/>
        <color indexed="60"/>
        <rFont val="Times New Roman"/>
        <family val="1"/>
      </rPr>
      <t xml:space="preserve"> Year</t>
    </r>
  </si>
  <si>
    <r>
      <t>3</t>
    </r>
    <r>
      <rPr>
        <b/>
        <i/>
        <vertAlign val="superscript"/>
        <sz val="9"/>
        <color indexed="60"/>
        <rFont val="Times New Roman"/>
        <family val="1"/>
      </rPr>
      <t>rd</t>
    </r>
    <r>
      <rPr>
        <b/>
        <i/>
        <sz val="9"/>
        <color indexed="60"/>
        <rFont val="Times New Roman"/>
        <family val="1"/>
      </rPr>
      <t xml:space="preserve"> Year</t>
    </r>
  </si>
  <si>
    <r>
      <t>4</t>
    </r>
    <r>
      <rPr>
        <b/>
        <i/>
        <vertAlign val="superscript"/>
        <sz val="9"/>
        <color indexed="60"/>
        <rFont val="Times New Roman"/>
        <family val="1"/>
      </rPr>
      <t>th</t>
    </r>
    <r>
      <rPr>
        <b/>
        <i/>
        <sz val="9"/>
        <color indexed="60"/>
        <rFont val="Times New Roman"/>
        <family val="1"/>
      </rPr>
      <t xml:space="preserve"> Year</t>
    </r>
  </si>
  <si>
    <r>
      <t>5</t>
    </r>
    <r>
      <rPr>
        <b/>
        <i/>
        <vertAlign val="superscript"/>
        <sz val="9"/>
        <color indexed="60"/>
        <rFont val="Times New Roman"/>
        <family val="1"/>
      </rPr>
      <t>th</t>
    </r>
    <r>
      <rPr>
        <b/>
        <i/>
        <sz val="9"/>
        <color indexed="60"/>
        <rFont val="Times New Roman"/>
        <family val="1"/>
      </rPr>
      <t xml:space="preserve"> Year</t>
    </r>
  </si>
  <si>
    <t>Internal</t>
  </si>
  <si>
    <t>Total</t>
  </si>
  <si>
    <t>Student Space and Equipment (if doctorate)</t>
  </si>
  <si>
    <t>Faculty Space and Equipment (if doctorate)</t>
  </si>
  <si>
    <r>
      <t xml:space="preserve">Narrative Explanation/Justification: </t>
    </r>
    <r>
      <rPr>
        <i/>
        <sz val="12"/>
        <rFont val="Times New Roman"/>
        <family val="1"/>
      </rPr>
      <t xml:space="preserve">The sources and process of allocation and reallocation should be detailed, including an analysis of the impact of the reduction on existing programs and/or organization units. Internal reallocation are those estimated dollars that will be dedicated to fund the start-up and support of the new academic program – typically defined as faculty, administrative/staff and operational expenses.  </t>
    </r>
  </si>
  <si>
    <r>
      <t xml:space="preserve">Narrative Explanation/Justification: </t>
    </r>
    <r>
      <rPr>
        <i/>
        <sz val="10.5"/>
        <rFont val="Times New Roman"/>
        <family val="1"/>
      </rPr>
      <t xml:space="preserve">Includes salaries for all listed above and explain how they were calculated. Identify the number of new faculty required and whether the new hires will be part-time or full-time.  Identify the number of assistantships/stipends that will be provided.  Include the level of support for each assistantship/stipend. </t>
    </r>
  </si>
  <si>
    <t>Funding Total over 5 Years (will pre-populate)</t>
  </si>
  <si>
    <t>Expenses Total over 5 Years (will pre-populate)</t>
  </si>
  <si>
    <t xml:space="preserve">Complete the following table for the first five years of the proposed program and provide an explanation of how the institution will sustain funding needs. For any existing dollar amounts and department allocation for new dollar amounts reported in the Expenses spreadsheet, also add the dollar amounts to the Funding Sources spreadsheet under Internal allocation or reallocation. 
You must add an explanation/justification for any dollar amount reported in this table.
*The FundingSource Expenses-Combined spreadsheet will pre-populate from the numbers entered into the Funding Sources and Expenses spreadsheets.  The total funding and expenses shown in the Combined spreadsheet should be the same (i.e., there should be enough funding to cover the proposed expenses). Provide an explanation for any excess funding beyond those needed to cover expenses.  </t>
  </si>
  <si>
    <t xml:space="preserve">Complete the following expense spreadsheet for the first five years of the proposed program  
Provide a detailed explanation wherever dollar amounts are reported, including how the numbers were calculated.  
You should also add any existing dollar amounts and department allocation for new dollar amounts reported in this Expenses spreadsheet to the Funding Sources spreadsheet (under Internal allocation or reallocation).
*The FundingSource Expenses-Combined spreadsheet will pre-populate from the numbers entered into the Funding Sources and Expenses spreadsheets. The total funding and expenses shown in the Combined spreadsheet should be the same or show an excess in funding (provide an explanation for any excess funding).  </t>
  </si>
  <si>
    <t xml:space="preserve">The marketing budget allocation will start with $10,000 in Year 1 and increase yearly to accommodate enrollment goals throughout the first five years of the program, for a total of $78,000 over five years. Marketing efforts will help to generate awareness of the Exercise Physiology undergraduate program in its initial years via targeted paid advertising (conducted in part by Delphi Center/Online Learning marketing team), social media marketing, direct recruitment, and sponsorship of applicable exercise physiology conferences, such as American College of Sports Medicine (ACSM), the National Strength &amp; Conditioning Association (NSCA), and American Physiological Society (APS) (all conducted by HSS/CEHD). As awareness of the program grows, word-of-mouth marketing may augment paid and organic marketing efforts, and potentially help decrease the cost per lead and increase conversion rates through the inquiry to enrollment funnel. HSS/CEHD will assume responsibility for all marketing costs associated with this program. </t>
  </si>
  <si>
    <t>Narrative Explanation/Justification: UofL Libraries completed a review of their available resources in the area of Exercise Physiology and concluded that they have adequate resources to to support the new program. However, to strengthen its resourses and ensure that students/faculty have access to current information in Exercise Physiology, they are requesting $1,778.23 to expand their electronic book holdings in the first year.</t>
  </si>
  <si>
    <t>Narrative Explanation/Justification:  UofL Libraries completed a review of their available resources in the area of Exercise Physiology and concluded that they have adequate resources to to support the new program. However, to strengthen its resourses and ensure that students/faculty have access to current information in Exercise Physiology, they are requesting $1,778.23 to expand their electronic book holdings in the first year.</t>
  </si>
  <si>
    <r>
      <t xml:space="preserve">Narrative Explanation/Justification: </t>
    </r>
    <r>
      <rPr>
        <i/>
        <sz val="12"/>
        <rFont val="Calibri"/>
        <family val="2"/>
      </rPr>
      <t>Includes salaries of all listed above.  Identify the number of new faculty required and whether the new hires will be part-time or full-time. Identify the number of assistantships/stipends that will be provided. Include the level of support for each assistantship/stipend.</t>
    </r>
    <r>
      <rPr>
        <sz val="12"/>
        <rFont val="Calibri"/>
        <family val="2"/>
      </rPr>
      <t xml:space="preserve">  New Faculty Lines: The creation of this degree program will necessitate three additional full-time faculty hires. Currently, the student to full-time faculty ratio of the Exercise Science track in the HHP degree is 46:1, which is substantially higher than other STEM programs on campus and at similar Exercise Physiology programs in our geographical region. An assistant clinical professor will be added in the first year of the program's inception to help alleviate course overloads from current faculty members. Two additional research/tenure/tenure-track faculty members will be added in years two and three to alleviate teaching overloads and to provide students with meaningful research experience and opportunities. This will bring the student to faculty ratio to 35:1, which is still higher than all other major STEM programs on campus. New faculty salaries were calculated to include benefits and a 2% cost of living adjustment each year. Existing Faculty Lines: Currently, the Exercise Science degree employes 10 full-time faculty members. Existing salaries will still be covered by tuition revenue in the new program. Faculty salaries were calculated to include benefits and a 2% cost of living adjustment each year.  Other Professional: Funds will be allocated to supplement existing faculty salaries to coincide with the Exercise Physiology faculty salaries of similar programs at comparable universities. Average salary data for general physiology degree programs (CIP 26.09) in comparable Carnegie R1 research institutions were used to determine faculty salary lines (using the CUPA-HR repository). Student Employees: Mechanisms to support student retention will be implemented immediately to support student success in a grueling undergraduate program for STEM professionals. A portion of the budget will therefore be devoted to hiring academically qualified student workers to manage the Peer-Led Team Learning program. We have budgeted for 6 part-time student workers ($15 per hour, 20 hours per week, 35 weeks per year) to initiate this program. As peer leaders, these part-time student workers would be responsible for coordinating and managing workshops for historically challenging courses in our program, as well as providing faculty support in laboratory-based classes as needed. This will help offset the exceptionally high student:faculty ratios in our program.					</t>
    </r>
  </si>
  <si>
    <t>UofL Libraries completed a review of their available resources in the area of Exercise Physiology and concluded that they have adequate resources to support the new program. However, to strengthen its resources and ensure that students/faculty have access to current information in Exercise Physiology, they are requesting $1,778.23 to expand their electronic book holdings in the first year.</t>
  </si>
  <si>
    <t xml:space="preserve">Existing tuition revenue calculations were made for current HHP students, who will either matriculate into the new Exercise Physiology program or finish their current degree track. Please note that tuition calculations account for only those courses that are instructed in the College of Education and Human Development (CEHD). The HHP program currently houses approximately 425 full-time undergraduate students. New tuition dollars were conservatively calculated based on the assumption the the new Exercise Physiology undergraduate degree would admit similar numbers of students each year (approximately 70 full-time students and 5-10 part-time students), with student enrollment growing each year by a factor of 10 students. Tuition revenue was calculated based on the assumption that full-time students will complete the four-year degree in eight semesters and take 9 credit hours per semester within the CEHD. Calculations for part-time students assumed that students would enroll in 6 credit hours each semester in the CEHD, allowing them to complete the degree in 7.5 years. Revenue estimates were made based on the current tuition rate of $331 per credit hour. </t>
  </si>
  <si>
    <r>
      <rPr>
        <b/>
        <i/>
        <sz val="12"/>
        <rFont val="Times New Roman"/>
        <family val="1"/>
      </rPr>
      <t>New Faculty Lines</t>
    </r>
    <r>
      <rPr>
        <i/>
        <sz val="12"/>
        <rFont val="Times New Roman"/>
        <family val="1"/>
      </rPr>
      <t xml:space="preserve">: </t>
    </r>
    <r>
      <rPr>
        <sz val="12"/>
        <rFont val="Times New Roman"/>
        <family val="1"/>
      </rPr>
      <t xml:space="preserve">The creation of this degree program will necessitate three additional full-time faculty hires. Currently, the student to full-time faculty ratio of the Exercise Science track in the HHP degree is 46:1, which is substantially higher than other STEM programs on campus and at similar Exercise Physiology programs in our geographical region. An assistant clinical professor will be added in the first year of the program's inception to help alleviate course overloads from current faculty members. Two additional research/tenure/tenure-track faculty members will be added in years two and three to alleviate teaching overloads and to provide students with meaningful research experience and opportunities. This will bring the student to faculty ratio to 35:1, which is still higher than all other major STEM programs on campus. New faculty salaries were calculated to include benefits and a 2% cost of living adjustment each year. </t>
    </r>
    <r>
      <rPr>
        <b/>
        <i/>
        <sz val="12"/>
        <rFont val="Times New Roman"/>
        <family val="1"/>
      </rPr>
      <t>Existing Faculty Lines</t>
    </r>
    <r>
      <rPr>
        <i/>
        <sz val="12"/>
        <rFont val="Times New Roman"/>
        <family val="1"/>
      </rPr>
      <t>:</t>
    </r>
    <r>
      <rPr>
        <sz val="12"/>
        <rFont val="Times New Roman"/>
        <family val="1"/>
      </rPr>
      <t xml:space="preserve"> Currently, the Exercise Science degree employes 10 full-time faculty members. Existing salaries will still be covered by tuition revenue in the new program. Faculty salaries were calculated to include benefits and a 2% cost of living adjustment each year.  </t>
    </r>
    <r>
      <rPr>
        <b/>
        <i/>
        <sz val="12"/>
        <rFont val="Times New Roman"/>
        <family val="1"/>
      </rPr>
      <t>Other Professional</t>
    </r>
    <r>
      <rPr>
        <sz val="12"/>
        <rFont val="Times New Roman"/>
        <family val="1"/>
      </rPr>
      <t xml:space="preserve">: Funds will be allocated to supplement existing faculty salaries to coincide with the Exercise Physiology faculty salaries of similar programs at comparable universities. Average salary data for general physiology degree programs (CIP 26.09) in comparable Carnegie R1 research institutions were used to determine faculty salary lines (using the CUPA-HR repository). </t>
    </r>
    <r>
      <rPr>
        <b/>
        <i/>
        <sz val="12"/>
        <rFont val="Times New Roman"/>
        <family val="1"/>
      </rPr>
      <t>Student Employees</t>
    </r>
    <r>
      <rPr>
        <sz val="12"/>
        <rFont val="Times New Roman"/>
        <family val="1"/>
      </rPr>
      <t>: Mechanisms to support student retention will be implemented immediately to support student success in a grueling undergraduate program for STEM professionals. A portion of the budget will therefore be devoted to hiring academically qualified student workers to manage the Peer-Led Team Learning program. We have budgeted for 6 part-time student workers ($15 per hour, 20 hours per week, 35 weeks per year) to initiate this program. As peer leaders, these part-time student workers would be responsible for coordinating and managing workshops for historically challenging courses in our program, as well as providing faculty support in laboratory-based classes as needed. This will help offset the exceptionally high student:faculty ratios in our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</si>
</sst>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43" formatCode="_(* #,##0.00_);_(* \(#,##0.00\);_(* &quot;-&quot;??_);_(@_)"/>
  </numFmts>
  <fonts count="63" x14ac:knownFonts="1">
    <font>
      <sz val="10"/>
      <name val="Arial"/>
    </font>
    <font>
      <sz val="10"/>
      <name val="Arial"/>
      <family val="2"/>
    </font>
    <font>
      <u/>
      <sz val="10"/>
      <color indexed="12"/>
      <name val="Arial"/>
      <family val="2"/>
    </font>
    <font>
      <sz val="12"/>
      <name val="Times New Roman"/>
      <family val="1"/>
    </font>
    <font>
      <b/>
      <sz val="12"/>
      <name val="Times New Roman"/>
      <family val="1"/>
    </font>
    <font>
      <b/>
      <sz val="11"/>
      <name val="Times New Roman"/>
      <family val="1"/>
    </font>
    <font>
      <sz val="10"/>
      <name val="Arial"/>
      <family val="2"/>
    </font>
    <font>
      <b/>
      <sz val="12"/>
      <name val="Calibri"/>
      <family val="2"/>
    </font>
    <font>
      <sz val="12"/>
      <name val="Calibri"/>
      <family val="2"/>
    </font>
    <font>
      <b/>
      <sz val="20"/>
      <name val="Times New Roman"/>
      <family val="1"/>
    </font>
    <font>
      <sz val="10"/>
      <name val="Times New Roman"/>
      <family val="1"/>
    </font>
    <font>
      <i/>
      <sz val="12"/>
      <name val="Calibri"/>
      <family val="2"/>
    </font>
    <font>
      <sz val="12"/>
      <name val="Arial"/>
      <family val="2"/>
    </font>
    <font>
      <b/>
      <vertAlign val="superscript"/>
      <sz val="12"/>
      <name val="Calibri"/>
      <family val="2"/>
    </font>
    <font>
      <u/>
      <sz val="12"/>
      <color indexed="12"/>
      <name val="Arial"/>
      <family val="2"/>
    </font>
    <font>
      <i/>
      <sz val="12"/>
      <name val="Times New Roman"/>
      <family val="1"/>
    </font>
    <font>
      <sz val="9"/>
      <name val="Times New Roman"/>
      <family val="1"/>
    </font>
    <font>
      <sz val="10.5"/>
      <name val="Times New Roman"/>
      <family val="1"/>
    </font>
    <font>
      <b/>
      <i/>
      <sz val="10"/>
      <name val="Times New Roman"/>
      <family val="1"/>
    </font>
    <font>
      <b/>
      <i/>
      <vertAlign val="superscript"/>
      <sz val="10"/>
      <name val="Times New Roman"/>
      <family val="1"/>
    </font>
    <font>
      <b/>
      <sz val="13.5"/>
      <name val="Times New Roman"/>
      <family val="1"/>
    </font>
    <font>
      <b/>
      <vertAlign val="superscript"/>
      <sz val="13.5"/>
      <name val="Times New Roman"/>
      <family val="1"/>
    </font>
    <font>
      <sz val="13.5"/>
      <name val="Arial"/>
      <family val="2"/>
    </font>
    <font>
      <b/>
      <sz val="10"/>
      <name val="Times New Roman"/>
      <family val="1"/>
    </font>
    <font>
      <b/>
      <i/>
      <sz val="12"/>
      <name val="Times New Roman"/>
      <family val="1"/>
    </font>
    <font>
      <sz val="11"/>
      <name val="Arial"/>
      <family val="2"/>
    </font>
    <font>
      <b/>
      <sz val="10.5"/>
      <name val="Times New Roman"/>
      <family val="1"/>
    </font>
    <font>
      <sz val="13.5"/>
      <name val="Times New Roman"/>
      <family val="1"/>
    </font>
    <font>
      <b/>
      <sz val="13.5"/>
      <color indexed="17"/>
      <name val="Times New Roman"/>
      <family val="1"/>
    </font>
    <font>
      <b/>
      <vertAlign val="superscript"/>
      <sz val="13.5"/>
      <color indexed="17"/>
      <name val="Times New Roman"/>
      <family val="1"/>
    </font>
    <font>
      <b/>
      <i/>
      <sz val="10"/>
      <color indexed="17"/>
      <name val="Times New Roman"/>
      <family val="1"/>
    </font>
    <font>
      <b/>
      <i/>
      <vertAlign val="superscript"/>
      <sz val="10"/>
      <color indexed="17"/>
      <name val="Times New Roman"/>
      <family val="1"/>
    </font>
    <font>
      <b/>
      <sz val="10"/>
      <color indexed="17"/>
      <name val="Times New Roman"/>
      <family val="1"/>
    </font>
    <font>
      <sz val="9"/>
      <color indexed="17"/>
      <name val="Times New Roman"/>
      <family val="1"/>
    </font>
    <font>
      <b/>
      <sz val="9"/>
      <color indexed="17"/>
      <name val="Times New Roman"/>
      <family val="1"/>
    </font>
    <font>
      <b/>
      <sz val="12.5"/>
      <name val="Times New Roman"/>
      <family val="1"/>
    </font>
    <font>
      <b/>
      <sz val="13.5"/>
      <color indexed="60"/>
      <name val="Times New Roman"/>
      <family val="1"/>
    </font>
    <font>
      <b/>
      <vertAlign val="superscript"/>
      <sz val="13.5"/>
      <color indexed="60"/>
      <name val="Times New Roman"/>
      <family val="1"/>
    </font>
    <font>
      <b/>
      <i/>
      <sz val="10"/>
      <color indexed="60"/>
      <name val="Times New Roman"/>
      <family val="1"/>
    </font>
    <font>
      <b/>
      <sz val="10"/>
      <color indexed="60"/>
      <name val="Times New Roman"/>
      <family val="1"/>
    </font>
    <font>
      <b/>
      <i/>
      <vertAlign val="superscript"/>
      <sz val="10"/>
      <color indexed="60"/>
      <name val="Times New Roman"/>
      <family val="1"/>
    </font>
    <font>
      <sz val="8"/>
      <name val="Times New Roman"/>
      <family val="1"/>
    </font>
    <font>
      <sz val="8"/>
      <color indexed="60"/>
      <name val="Times New Roman"/>
      <family val="1"/>
    </font>
    <font>
      <b/>
      <sz val="8"/>
      <color indexed="60"/>
      <name val="Times New Roman"/>
      <family val="1"/>
    </font>
    <font>
      <i/>
      <sz val="10.5"/>
      <name val="Times New Roman"/>
      <family val="1"/>
    </font>
    <font>
      <b/>
      <sz val="16"/>
      <name val="Times New Roman"/>
      <family val="1"/>
    </font>
    <font>
      <b/>
      <sz val="10"/>
      <color indexed="10"/>
      <name val="Times New Roman"/>
      <family val="1"/>
    </font>
    <font>
      <b/>
      <i/>
      <sz val="9"/>
      <color indexed="17"/>
      <name val="Times New Roman"/>
      <family val="1"/>
    </font>
    <font>
      <b/>
      <i/>
      <vertAlign val="superscript"/>
      <sz val="9"/>
      <color indexed="17"/>
      <name val="Times New Roman"/>
      <family val="1"/>
    </font>
    <font>
      <sz val="9"/>
      <name val="Arial"/>
      <family val="2"/>
    </font>
    <font>
      <b/>
      <i/>
      <sz val="9"/>
      <color indexed="60"/>
      <name val="Times New Roman"/>
      <family val="1"/>
    </font>
    <font>
      <b/>
      <i/>
      <vertAlign val="superscript"/>
      <sz val="9"/>
      <color indexed="60"/>
      <name val="Times New Roman"/>
      <family val="1"/>
    </font>
    <font>
      <b/>
      <sz val="13.5"/>
      <color rgb="FF00863D"/>
      <name val="Times New Roman"/>
      <family val="1"/>
    </font>
    <font>
      <b/>
      <i/>
      <sz val="10"/>
      <color rgb="FF00863D"/>
      <name val="Times New Roman"/>
      <family val="1"/>
    </font>
    <font>
      <b/>
      <sz val="13.5"/>
      <color rgb="FFC00000"/>
      <name val="Times New Roman"/>
      <family val="1"/>
    </font>
    <font>
      <b/>
      <i/>
      <sz val="10"/>
      <color rgb="FFC00000"/>
      <name val="Times New Roman"/>
      <family val="1"/>
    </font>
    <font>
      <b/>
      <sz val="12"/>
      <color rgb="FFC00000"/>
      <name val="Times New Roman"/>
      <family val="1"/>
    </font>
    <font>
      <b/>
      <i/>
      <sz val="9"/>
      <color rgb="FF00863D"/>
      <name val="Times New Roman"/>
      <family val="1"/>
    </font>
    <font>
      <b/>
      <i/>
      <sz val="9"/>
      <color rgb="FFC00000"/>
      <name val="Times New Roman"/>
      <family val="1"/>
    </font>
    <font>
      <i/>
      <u/>
      <sz val="12"/>
      <name val="Times New Roman"/>
      <family val="1"/>
    </font>
    <font>
      <sz val="11"/>
      <name val="Times New Roman"/>
      <family val="1"/>
    </font>
    <font>
      <b/>
      <sz val="10"/>
      <name val="Arial"/>
      <family val="2"/>
    </font>
    <font>
      <sz val="12"/>
      <color theme="1"/>
      <name val="Calibri"/>
      <family val="2"/>
    </font>
  </fonts>
  <fills count="1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s>
  <borders count="83">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Dashed">
        <color indexed="64"/>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style="dashDotDot">
        <color indexed="64"/>
      </right>
      <top style="thin">
        <color indexed="64"/>
      </top>
      <bottom/>
      <diagonal/>
    </border>
    <border>
      <left/>
      <right style="dashDotDot">
        <color indexed="64"/>
      </right>
      <top/>
      <bottom/>
      <diagonal/>
    </border>
    <border>
      <left style="dashDotDot">
        <color indexed="64"/>
      </left>
      <right style="thin">
        <color indexed="64"/>
      </right>
      <top style="thin">
        <color indexed="64"/>
      </top>
      <bottom style="dashDotDot">
        <color indexed="64"/>
      </bottom>
      <diagonal/>
    </border>
    <border>
      <left/>
      <right/>
      <top/>
      <bottom style="dashDotDot">
        <color indexed="64"/>
      </bottom>
      <diagonal/>
    </border>
    <border>
      <left style="medium">
        <color indexed="64"/>
      </left>
      <right style="dashDotDot">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dashDotDot">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dashDotDot">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Dot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thin">
        <color indexed="64"/>
      </right>
      <top style="mediumDashed">
        <color indexed="64"/>
      </top>
      <bottom/>
      <diagonal/>
    </border>
    <border>
      <left style="medium">
        <color indexed="64"/>
      </left>
      <right style="thin">
        <color indexed="64"/>
      </right>
      <top/>
      <bottom/>
      <diagonal/>
    </border>
    <border>
      <left style="medium">
        <color indexed="64"/>
      </left>
      <right style="medium">
        <color indexed="64"/>
      </right>
      <top/>
      <bottom style="mediumDashed">
        <color indexed="64"/>
      </bottom>
      <diagonal/>
    </border>
    <border>
      <left style="medium">
        <color indexed="64"/>
      </left>
      <right style="thin">
        <color indexed="64"/>
      </right>
      <top/>
      <bottom style="mediumDashed">
        <color indexed="64"/>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bottom style="medium">
        <color indexed="64"/>
      </bottom>
      <diagonal/>
    </border>
    <border>
      <left style="thin">
        <color indexed="64"/>
      </left>
      <right/>
      <top style="mediumDashed">
        <color indexed="64"/>
      </top>
      <bottom style="medium">
        <color indexed="64"/>
      </bottom>
      <diagonal/>
    </border>
    <border>
      <left/>
      <right/>
      <top style="mediumDashed">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ashDotDot">
        <color indexed="64"/>
      </left>
      <right style="thin">
        <color indexed="64"/>
      </right>
      <top/>
      <bottom/>
      <diagonal/>
    </border>
    <border>
      <left style="dashDotDot">
        <color indexed="64"/>
      </left>
      <right style="thin">
        <color indexed="64"/>
      </right>
      <top/>
      <bottom style="thin">
        <color indexed="64"/>
      </bottom>
      <diagonal/>
    </border>
    <border>
      <left style="thin">
        <color indexed="64"/>
      </left>
      <right/>
      <top/>
      <bottom style="thin">
        <color indexed="64"/>
      </bottom>
      <diagonal/>
    </border>
    <border>
      <left style="dashDotDot">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ashDotDot">
        <color indexed="64"/>
      </left>
      <right style="thin">
        <color indexed="64"/>
      </right>
      <top style="medium">
        <color indexed="64"/>
      </top>
      <bottom/>
      <diagonal/>
    </border>
    <border>
      <left style="dashDotDot">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style="thin">
        <color indexed="64"/>
      </top>
      <bottom/>
      <diagonal/>
    </border>
    <border>
      <left style="dashDotDot">
        <color indexed="64"/>
      </left>
      <right/>
      <top style="dashDotDot">
        <color indexed="64"/>
      </top>
      <bottom style="thin">
        <color indexed="64"/>
      </bottom>
      <diagonal/>
    </border>
  </borders>
  <cellStyleXfs count="9">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0" borderId="0"/>
    <xf numFmtId="0" fontId="1" fillId="0" borderId="0"/>
    <xf numFmtId="0" fontId="1" fillId="0" borderId="0"/>
  </cellStyleXfs>
  <cellXfs count="327">
    <xf numFmtId="0" fontId="0" fillId="0" borderId="0" xfId="0"/>
    <xf numFmtId="0" fontId="0" fillId="0" borderId="1" xfId="0" applyBorder="1"/>
    <xf numFmtId="0" fontId="0" fillId="0" borderId="2" xfId="0" applyBorder="1"/>
    <xf numFmtId="0" fontId="0" fillId="0" borderId="3" xfId="0" applyBorder="1"/>
    <xf numFmtId="0" fontId="14" fillId="0" borderId="6" xfId="5" applyFont="1" applyBorder="1" applyAlignment="1" applyProtection="1">
      <alignment horizontal="left" vertical="center" wrapText="1"/>
    </xf>
    <xf numFmtId="44" fontId="3" fillId="0" borderId="12" xfId="3" applyFont="1" applyBorder="1" applyAlignment="1" applyProtection="1">
      <alignment vertical="center" wrapText="1"/>
      <protection locked="0"/>
    </xf>
    <xf numFmtId="44" fontId="3" fillId="2" borderId="12" xfId="3" applyFont="1" applyFill="1" applyBorder="1" applyAlignment="1" applyProtection="1">
      <alignment vertical="center" wrapText="1"/>
      <protection locked="0"/>
    </xf>
    <xf numFmtId="44" fontId="3" fillId="0" borderId="5" xfId="3" applyFont="1" applyBorder="1" applyAlignment="1" applyProtection="1">
      <alignment vertical="center" wrapText="1"/>
      <protection locked="0"/>
    </xf>
    <xf numFmtId="44" fontId="8" fillId="0" borderId="22" xfId="3" applyFont="1" applyBorder="1" applyAlignment="1">
      <alignment vertical="center" wrapText="1"/>
    </xf>
    <xf numFmtId="44" fontId="8" fillId="2" borderId="22" xfId="3" applyFont="1" applyFill="1" applyBorder="1" applyAlignment="1">
      <alignment vertical="center" wrapText="1"/>
    </xf>
    <xf numFmtId="0" fontId="25" fillId="0" borderId="0" xfId="6" applyFont="1" applyAlignment="1">
      <alignment wrapText="1"/>
    </xf>
    <xf numFmtId="0" fontId="4" fillId="3" borderId="0" xfId="6" applyFont="1" applyFill="1" applyAlignment="1">
      <alignment horizontal="center" vertical="center"/>
    </xf>
    <xf numFmtId="0" fontId="5" fillId="3" borderId="0" xfId="6" applyFont="1" applyFill="1" applyAlignment="1">
      <alignment horizontal="justify" vertical="center"/>
    </xf>
    <xf numFmtId="0" fontId="10" fillId="3" borderId="0" xfId="6" applyFont="1" applyFill="1" applyAlignment="1">
      <alignment vertical="center"/>
    </xf>
    <xf numFmtId="0" fontId="6" fillId="0" borderId="0" xfId="6"/>
    <xf numFmtId="0" fontId="22" fillId="0" borderId="0" xfId="6" applyFont="1" applyAlignment="1">
      <alignment vertical="top"/>
    </xf>
    <xf numFmtId="0" fontId="4" fillId="0" borderId="31" xfId="6" applyFont="1" applyBorder="1" applyAlignment="1" applyProtection="1">
      <alignment horizontal="center" vertical="center"/>
      <protection locked="0"/>
    </xf>
    <xf numFmtId="0" fontId="4" fillId="0" borderId="33" xfId="6" applyFont="1" applyBorder="1" applyAlignment="1" applyProtection="1">
      <alignment horizontal="center" vertical="center"/>
      <protection locked="0"/>
    </xf>
    <xf numFmtId="0" fontId="3" fillId="0" borderId="17" xfId="6" applyFont="1" applyBorder="1" applyAlignment="1">
      <alignment vertical="center" wrapText="1"/>
    </xf>
    <xf numFmtId="0" fontId="3" fillId="0" borderId="27" xfId="6" applyFont="1" applyBorder="1" applyAlignment="1">
      <alignment vertical="center" wrapText="1"/>
    </xf>
    <xf numFmtId="0" fontId="4" fillId="0" borderId="23" xfId="6" applyFont="1" applyBorder="1" applyAlignment="1">
      <alignment horizontal="left" wrapText="1"/>
    </xf>
    <xf numFmtId="0" fontId="4" fillId="0" borderId="34" xfId="6" applyFont="1" applyBorder="1" applyAlignment="1" applyProtection="1">
      <alignment horizontal="center" vertical="center"/>
      <protection locked="0"/>
    </xf>
    <xf numFmtId="0" fontId="6" fillId="0" borderId="0" xfId="6" applyProtection="1">
      <protection locked="0"/>
    </xf>
    <xf numFmtId="0" fontId="4" fillId="3" borderId="35" xfId="6" applyFont="1" applyFill="1" applyBorder="1" applyAlignment="1">
      <alignment horizontal="center" vertical="center"/>
    </xf>
    <xf numFmtId="0" fontId="3" fillId="3" borderId="15" xfId="6" applyFont="1" applyFill="1" applyBorder="1" applyAlignment="1">
      <alignment vertical="center" wrapText="1"/>
    </xf>
    <xf numFmtId="0" fontId="3" fillId="3" borderId="0" xfId="6" applyFont="1" applyFill="1" applyAlignment="1">
      <alignment vertical="center" wrapText="1"/>
    </xf>
    <xf numFmtId="0" fontId="3" fillId="3" borderId="36" xfId="6" applyFont="1" applyFill="1" applyBorder="1" applyAlignment="1">
      <alignment vertical="center" wrapText="1"/>
    </xf>
    <xf numFmtId="0" fontId="6" fillId="0" borderId="0" xfId="6" applyAlignment="1">
      <alignment vertical="center"/>
    </xf>
    <xf numFmtId="0" fontId="3" fillId="0" borderId="19" xfId="6" applyFont="1" applyBorder="1" applyAlignment="1">
      <alignment vertical="center" wrapText="1"/>
    </xf>
    <xf numFmtId="0" fontId="3" fillId="0" borderId="28" xfId="6" applyFont="1" applyBorder="1" applyAlignment="1">
      <alignment vertical="center"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3" borderId="20" xfId="6" applyFont="1" applyFill="1" applyBorder="1" applyAlignment="1">
      <alignment vertical="center" wrapText="1"/>
    </xf>
    <xf numFmtId="0" fontId="3" fillId="3" borderId="39" xfId="6" applyFont="1" applyFill="1" applyBorder="1" applyAlignment="1">
      <alignment vertical="center" wrapText="1"/>
    </xf>
    <xf numFmtId="0" fontId="20" fillId="0" borderId="33" xfId="6" applyFont="1" applyBorder="1" applyAlignment="1">
      <alignment horizontal="center" vertical="center"/>
    </xf>
    <xf numFmtId="0" fontId="20" fillId="0" borderId="0" xfId="6" applyFont="1" applyAlignment="1">
      <alignment horizontal="center" vertical="center" wrapText="1"/>
    </xf>
    <xf numFmtId="0" fontId="8" fillId="0" borderId="0" xfId="6" applyFont="1" applyAlignment="1">
      <alignment vertical="center" wrapText="1"/>
    </xf>
    <xf numFmtId="0" fontId="8" fillId="0" borderId="0" xfId="6" applyFont="1" applyAlignment="1">
      <alignment horizontal="justify" vertical="center"/>
    </xf>
    <xf numFmtId="0" fontId="12" fillId="0" borderId="0" xfId="6" applyFont="1" applyAlignment="1">
      <alignment vertical="center"/>
    </xf>
    <xf numFmtId="0" fontId="4" fillId="0" borderId="3" xfId="6" applyFont="1" applyBorder="1" applyAlignment="1">
      <alignment horizontal="center" vertical="center"/>
    </xf>
    <xf numFmtId="0" fontId="4" fillId="0" borderId="0" xfId="6" applyFont="1" applyAlignment="1">
      <alignment horizontal="center" vertical="center"/>
    </xf>
    <xf numFmtId="0" fontId="53" fillId="0" borderId="16" xfId="6" applyFont="1" applyBorder="1" applyAlignment="1">
      <alignment horizontal="center" vertical="center" wrapText="1"/>
    </xf>
    <xf numFmtId="0" fontId="53" fillId="2" borderId="16" xfId="6" applyFont="1" applyFill="1" applyBorder="1" applyAlignment="1">
      <alignment horizontal="center" vertical="center" wrapText="1"/>
    </xf>
    <xf numFmtId="0" fontId="53" fillId="0" borderId="43" xfId="6" applyFont="1" applyBorder="1" applyAlignment="1">
      <alignment horizontal="center" vertical="center" wrapText="1"/>
    </xf>
    <xf numFmtId="0" fontId="53" fillId="0" borderId="0" xfId="6" applyFont="1" applyAlignment="1">
      <alignment horizontal="center" vertical="center" wrapText="1"/>
    </xf>
    <xf numFmtId="0" fontId="53" fillId="0" borderId="12" xfId="6" applyFont="1" applyBorder="1" applyAlignment="1">
      <alignment horizontal="center" vertical="center" wrapText="1"/>
    </xf>
    <xf numFmtId="0" fontId="53" fillId="0" borderId="17" xfId="6" applyFont="1" applyBorder="1" applyAlignment="1">
      <alignment horizontal="center" vertical="center" wrapText="1"/>
    </xf>
    <xf numFmtId="0" fontId="53" fillId="0" borderId="15" xfId="6" applyFont="1" applyBorder="1" applyAlignment="1">
      <alignment horizontal="center" vertical="center" wrapText="1"/>
    </xf>
    <xf numFmtId="0" fontId="55" fillId="0" borderId="0" xfId="6" applyFont="1" applyAlignment="1">
      <alignment horizontal="center" vertical="center" wrapText="1"/>
    </xf>
    <xf numFmtId="0" fontId="55" fillId="0" borderId="16" xfId="6" applyFont="1" applyBorder="1" applyAlignment="1">
      <alignment horizontal="center" vertical="center" wrapText="1"/>
    </xf>
    <xf numFmtId="0" fontId="55" fillId="2" borderId="16" xfId="6" applyFont="1" applyFill="1" applyBorder="1" applyAlignment="1">
      <alignment horizontal="center" vertical="center" wrapText="1"/>
    </xf>
    <xf numFmtId="0" fontId="55" fillId="0" borderId="43" xfId="6" applyFont="1" applyBorder="1" applyAlignment="1">
      <alignment horizontal="center" vertical="center" wrapText="1"/>
    </xf>
    <xf numFmtId="0" fontId="55" fillId="0" borderId="12" xfId="6" applyFont="1" applyBorder="1" applyAlignment="1">
      <alignment horizontal="center" vertical="center" wrapText="1"/>
    </xf>
    <xf numFmtId="0" fontId="55" fillId="0" borderId="15" xfId="6" applyFont="1" applyBorder="1" applyAlignment="1">
      <alignment horizontal="center" vertical="center" wrapText="1"/>
    </xf>
    <xf numFmtId="0" fontId="3" fillId="4" borderId="23" xfId="6" applyFont="1" applyFill="1" applyBorder="1" applyAlignment="1">
      <alignment horizontal="center" wrapText="1"/>
    </xf>
    <xf numFmtId="0" fontId="3" fillId="4" borderId="37" xfId="6" applyFont="1" applyFill="1" applyBorder="1" applyAlignment="1">
      <alignment horizontal="center" wrapText="1"/>
    </xf>
    <xf numFmtId="0" fontId="3" fillId="3" borderId="32" xfId="6" applyFont="1" applyFill="1" applyBorder="1" applyAlignment="1">
      <alignment vertical="center" wrapText="1"/>
    </xf>
    <xf numFmtId="0" fontId="4" fillId="0" borderId="31" xfId="6" applyFont="1" applyBorder="1" applyAlignment="1">
      <alignment horizontal="center" vertical="center"/>
    </xf>
    <xf numFmtId="0" fontId="56" fillId="6" borderId="12" xfId="6" applyFont="1" applyFill="1" applyBorder="1" applyAlignment="1">
      <alignment horizontal="center" vertical="top" wrapText="1"/>
    </xf>
    <xf numFmtId="0" fontId="56" fillId="6" borderId="38" xfId="6" applyFont="1" applyFill="1" applyBorder="1" applyAlignment="1">
      <alignment horizontal="center" vertical="top" wrapText="1"/>
    </xf>
    <xf numFmtId="0" fontId="12" fillId="0" borderId="0" xfId="6" applyFont="1" applyAlignment="1">
      <alignment vertical="top"/>
    </xf>
    <xf numFmtId="0" fontId="0" fillId="0" borderId="33" xfId="0" applyBorder="1"/>
    <xf numFmtId="0" fontId="57" fillId="0" borderId="41" xfId="6" applyFont="1" applyBorder="1" applyAlignment="1">
      <alignment horizontal="center" vertical="center" wrapText="1"/>
    </xf>
    <xf numFmtId="0" fontId="57" fillId="2" borderId="41" xfId="6" applyFont="1" applyFill="1" applyBorder="1" applyAlignment="1">
      <alignment horizontal="center" vertical="center" wrapText="1"/>
    </xf>
    <xf numFmtId="0" fontId="57" fillId="0" borderId="42" xfId="6" applyFont="1" applyBorder="1" applyAlignment="1">
      <alignment horizontal="center" vertical="center" wrapText="1"/>
    </xf>
    <xf numFmtId="0" fontId="49" fillId="0" borderId="0" xfId="6" applyFont="1"/>
    <xf numFmtId="0" fontId="58" fillId="0" borderId="16" xfId="6" applyFont="1" applyBorder="1" applyAlignment="1">
      <alignment horizontal="center" vertical="center" wrapText="1"/>
    </xf>
    <xf numFmtId="0" fontId="58" fillId="2" borderId="16" xfId="6" applyFont="1" applyFill="1" applyBorder="1" applyAlignment="1">
      <alignment horizontal="center" vertical="center" wrapText="1"/>
    </xf>
    <xf numFmtId="0" fontId="58" fillId="0" borderId="43" xfId="6" applyFont="1" applyBorder="1" applyAlignment="1">
      <alignment horizontal="center" vertical="center" wrapText="1"/>
    </xf>
    <xf numFmtId="40" fontId="17" fillId="0" borderId="77" xfId="1" applyNumberFormat="1" applyFont="1" applyBorder="1" applyAlignment="1">
      <alignment vertical="center" wrapText="1"/>
    </xf>
    <xf numFmtId="40" fontId="17" fillId="0" borderId="78" xfId="1" applyNumberFormat="1" applyFont="1" applyBorder="1" applyAlignment="1">
      <alignment vertical="center" wrapText="1"/>
    </xf>
    <xf numFmtId="44" fontId="17" fillId="0" borderId="16" xfId="4" applyFont="1" applyBorder="1" applyAlignment="1">
      <alignment vertical="center" wrapText="1"/>
    </xf>
    <xf numFmtId="44" fontId="17" fillId="0" borderId="43" xfId="4" applyFont="1" applyBorder="1" applyAlignment="1">
      <alignment vertical="center" wrapText="1"/>
    </xf>
    <xf numFmtId="0" fontId="25" fillId="0" borderId="0" xfId="6" applyFont="1"/>
    <xf numFmtId="0" fontId="20" fillId="10" borderId="29" xfId="6" applyFont="1" applyFill="1" applyBorder="1" applyAlignment="1">
      <alignment horizontal="center" vertical="center"/>
    </xf>
    <xf numFmtId="0" fontId="20" fillId="10" borderId="30" xfId="6" applyFont="1" applyFill="1" applyBorder="1" applyAlignment="1">
      <alignment horizontal="left" vertical="center" wrapText="1"/>
    </xf>
    <xf numFmtId="0" fontId="52" fillId="10" borderId="40" xfId="6" applyFont="1" applyFill="1" applyBorder="1" applyAlignment="1">
      <alignment horizontal="center" vertical="top" wrapText="1"/>
    </xf>
    <xf numFmtId="0" fontId="52" fillId="10" borderId="41" xfId="6" applyFont="1" applyFill="1" applyBorder="1" applyAlignment="1">
      <alignment horizontal="center" vertical="top" wrapText="1"/>
    </xf>
    <xf numFmtId="0" fontId="52" fillId="10" borderId="42" xfId="6" applyFont="1" applyFill="1" applyBorder="1" applyAlignment="1">
      <alignment horizontal="center" vertical="top" wrapText="1"/>
    </xf>
    <xf numFmtId="0" fontId="53" fillId="8" borderId="0" xfId="6" applyFont="1" applyFill="1" applyAlignment="1">
      <alignment horizontal="center" vertical="center" wrapText="1"/>
    </xf>
    <xf numFmtId="0" fontId="4" fillId="9" borderId="0" xfId="6" applyFont="1" applyFill="1" applyAlignment="1">
      <alignment horizontal="left" vertical="center" wrapText="1"/>
    </xf>
    <xf numFmtId="0" fontId="3" fillId="8" borderId="15" xfId="6" applyFont="1" applyFill="1" applyBorder="1" applyAlignment="1">
      <alignment horizontal="left" vertical="center" wrapText="1"/>
    </xf>
    <xf numFmtId="0" fontId="3" fillId="8" borderId="28" xfId="6" applyFont="1" applyFill="1" applyBorder="1" applyAlignment="1">
      <alignment vertical="center" wrapText="1"/>
    </xf>
    <xf numFmtId="0" fontId="4" fillId="9" borderId="4" xfId="6" applyFont="1" applyFill="1" applyBorder="1" applyAlignment="1">
      <alignment vertical="center" wrapText="1"/>
    </xf>
    <xf numFmtId="0" fontId="4" fillId="9" borderId="18" xfId="6" applyFont="1" applyFill="1" applyBorder="1" applyAlignment="1">
      <alignment horizontal="left" wrapText="1"/>
    </xf>
    <xf numFmtId="0" fontId="4" fillId="9" borderId="4" xfId="6" applyFont="1" applyFill="1" applyBorder="1" applyAlignment="1">
      <alignment horizontal="left" wrapText="1"/>
    </xf>
    <xf numFmtId="0" fontId="4" fillId="9" borderId="4" xfId="6" applyFont="1" applyFill="1" applyBorder="1" applyAlignment="1">
      <alignment horizontal="left" vertical="center" wrapText="1"/>
    </xf>
    <xf numFmtId="0" fontId="4" fillId="0" borderId="72" xfId="6" applyFont="1" applyBorder="1" applyAlignment="1" applyProtection="1">
      <alignment horizontal="center" vertical="center"/>
      <protection locked="0"/>
    </xf>
    <xf numFmtId="0" fontId="4" fillId="11" borderId="72" xfId="6" applyFont="1" applyFill="1" applyBorder="1" applyAlignment="1" applyProtection="1">
      <alignment horizontal="left" vertical="center"/>
      <protection locked="0"/>
    </xf>
    <xf numFmtId="0" fontId="4" fillId="11" borderId="72" xfId="6" applyFont="1" applyFill="1" applyBorder="1" applyAlignment="1" applyProtection="1">
      <alignment horizontal="center" vertical="center"/>
      <protection locked="0"/>
    </xf>
    <xf numFmtId="0" fontId="4" fillId="11" borderId="12" xfId="6" applyFont="1" applyFill="1" applyBorder="1" applyAlignment="1" applyProtection="1">
      <alignment horizontal="left" vertical="top" wrapText="1"/>
      <protection locked="0"/>
    </xf>
    <xf numFmtId="0" fontId="3" fillId="11" borderId="12" xfId="6" applyFont="1" applyFill="1" applyBorder="1" applyAlignment="1" applyProtection="1">
      <alignment horizontal="center" vertical="top" wrapText="1"/>
      <protection locked="0"/>
    </xf>
    <xf numFmtId="0" fontId="3" fillId="11" borderId="12" xfId="6" applyFont="1" applyFill="1" applyBorder="1" applyAlignment="1">
      <alignment vertical="center" wrapText="1"/>
    </xf>
    <xf numFmtId="44" fontId="3" fillId="11" borderId="12" xfId="6" applyNumberFormat="1" applyFont="1" applyFill="1" applyBorder="1" applyAlignment="1" applyProtection="1">
      <alignment horizontal="center" vertical="top" wrapText="1"/>
      <protection locked="0"/>
    </xf>
    <xf numFmtId="44" fontId="3" fillId="0" borderId="12" xfId="1" applyNumberFormat="1" applyFont="1" applyFill="1" applyBorder="1" applyAlignment="1" applyProtection="1">
      <alignment vertical="center" wrapText="1"/>
      <protection locked="0"/>
    </xf>
    <xf numFmtId="44" fontId="3" fillId="2" borderId="12" xfId="1" applyNumberFormat="1" applyFont="1" applyFill="1" applyBorder="1" applyAlignment="1" applyProtection="1">
      <alignment vertical="center" wrapText="1"/>
      <protection locked="0"/>
    </xf>
    <xf numFmtId="44" fontId="3" fillId="0" borderId="43" xfId="1" applyNumberFormat="1" applyFont="1" applyFill="1" applyBorder="1" applyAlignment="1" applyProtection="1">
      <alignment vertical="center" wrapText="1"/>
      <protection locked="0"/>
    </xf>
    <xf numFmtId="44" fontId="3" fillId="0" borderId="13" xfId="1" applyNumberFormat="1" applyFont="1" applyBorder="1" applyAlignment="1" applyProtection="1">
      <alignment vertical="center" wrapText="1"/>
      <protection locked="0"/>
    </xf>
    <xf numFmtId="44" fontId="3" fillId="2" borderId="13" xfId="1" applyNumberFormat="1" applyFont="1" applyFill="1" applyBorder="1" applyAlignment="1" applyProtection="1">
      <alignment vertical="center" wrapText="1"/>
      <protection locked="0"/>
    </xf>
    <xf numFmtId="44" fontId="3" fillId="2" borderId="14" xfId="1" applyNumberFormat="1" applyFont="1" applyFill="1" applyBorder="1" applyAlignment="1" applyProtection="1">
      <alignment vertical="center" wrapText="1"/>
      <protection locked="0"/>
    </xf>
    <xf numFmtId="44" fontId="3" fillId="0" borderId="44" xfId="1" applyNumberFormat="1" applyFont="1" applyBorder="1" applyAlignment="1" applyProtection="1">
      <alignment vertical="center" wrapText="1"/>
      <protection locked="0"/>
    </xf>
    <xf numFmtId="44" fontId="3" fillId="0" borderId="12" xfId="3" applyFont="1" applyFill="1" applyBorder="1" applyAlignment="1" applyProtection="1">
      <alignment vertical="center" wrapText="1"/>
      <protection locked="0"/>
    </xf>
    <xf numFmtId="44" fontId="3" fillId="0" borderId="43" xfId="3" applyFont="1" applyFill="1" applyBorder="1" applyAlignment="1" applyProtection="1">
      <alignment vertical="center" wrapText="1"/>
      <protection locked="0"/>
    </xf>
    <xf numFmtId="44" fontId="3" fillId="0" borderId="12" xfId="1" applyNumberFormat="1" applyFont="1" applyBorder="1" applyAlignment="1" applyProtection="1">
      <alignment vertical="center" wrapText="1"/>
      <protection locked="0"/>
    </xf>
    <xf numFmtId="44" fontId="3" fillId="0" borderId="36" xfId="1" applyNumberFormat="1" applyFont="1" applyBorder="1" applyAlignment="1" applyProtection="1">
      <alignment vertical="center" wrapText="1"/>
      <protection locked="0"/>
    </xf>
    <xf numFmtId="44" fontId="3" fillId="10" borderId="12" xfId="4" applyFont="1" applyFill="1" applyBorder="1" applyAlignment="1">
      <alignment vertical="center" wrapText="1"/>
    </xf>
    <xf numFmtId="0" fontId="3" fillId="8" borderId="37" xfId="6" applyFont="1" applyFill="1" applyBorder="1" applyAlignment="1">
      <alignment horizontal="center" wrapText="1"/>
    </xf>
    <xf numFmtId="0" fontId="3" fillId="8" borderId="23" xfId="6" applyFont="1" applyFill="1" applyBorder="1" applyAlignment="1">
      <alignment horizontal="center" wrapText="1"/>
    </xf>
    <xf numFmtId="0" fontId="20" fillId="0" borderId="0" xfId="6" applyFont="1" applyAlignment="1">
      <alignment horizontal="center" vertical="center"/>
    </xf>
    <xf numFmtId="0" fontId="53" fillId="10" borderId="12" xfId="6" applyFont="1" applyFill="1" applyBorder="1" applyAlignment="1">
      <alignment horizontal="center" vertical="center" wrapText="1"/>
    </xf>
    <xf numFmtId="0" fontId="35" fillId="10" borderId="30" xfId="6" applyFont="1" applyFill="1" applyBorder="1" applyAlignment="1">
      <alignment horizontal="left" vertical="center" wrapText="1"/>
    </xf>
    <xf numFmtId="0" fontId="54" fillId="10" borderId="40" xfId="6" applyFont="1" applyFill="1" applyBorder="1" applyAlignment="1">
      <alignment horizontal="center" vertical="top" wrapText="1"/>
    </xf>
    <xf numFmtId="0" fontId="54" fillId="10" borderId="41" xfId="6" applyFont="1" applyFill="1" applyBorder="1" applyAlignment="1">
      <alignment horizontal="center" vertical="top" wrapText="1"/>
    </xf>
    <xf numFmtId="0" fontId="54" fillId="10" borderId="42" xfId="6" applyFont="1" applyFill="1" applyBorder="1" applyAlignment="1">
      <alignment horizontal="center" vertical="top" wrapText="1"/>
    </xf>
    <xf numFmtId="0" fontId="3" fillId="6" borderId="15" xfId="6" applyFont="1" applyFill="1" applyBorder="1" applyAlignment="1">
      <alignment wrapText="1"/>
    </xf>
    <xf numFmtId="0" fontId="3" fillId="6" borderId="32" xfId="6" applyFont="1" applyFill="1" applyBorder="1" applyAlignment="1">
      <alignment wrapText="1"/>
    </xf>
    <xf numFmtId="0" fontId="3" fillId="8" borderId="17" xfId="6" applyFont="1" applyFill="1" applyBorder="1" applyAlignment="1">
      <alignment vertical="center" wrapText="1"/>
    </xf>
    <xf numFmtId="0" fontId="24" fillId="8" borderId="4" xfId="6" applyFont="1" applyFill="1" applyBorder="1" applyAlignment="1">
      <alignment vertical="center" wrapText="1"/>
    </xf>
    <xf numFmtId="0" fontId="4" fillId="12" borderId="4" xfId="6" applyFont="1" applyFill="1" applyBorder="1" applyAlignment="1">
      <alignment horizontal="left" vertical="center" wrapText="1"/>
    </xf>
    <xf numFmtId="0" fontId="4" fillId="12" borderId="18" xfId="6" applyFont="1" applyFill="1" applyBorder="1" applyAlignment="1">
      <alignment horizontal="left" wrapText="1"/>
    </xf>
    <xf numFmtId="0" fontId="4" fillId="12" borderId="4" xfId="6" applyFont="1" applyFill="1" applyBorder="1" applyAlignment="1">
      <alignment horizontal="left" wrapText="1"/>
    </xf>
    <xf numFmtId="44" fontId="3" fillId="0" borderId="43" xfId="1" applyNumberFormat="1" applyFont="1" applyBorder="1" applyAlignment="1" applyProtection="1">
      <alignment vertical="center" wrapText="1"/>
      <protection locked="0"/>
    </xf>
    <xf numFmtId="0" fontId="59" fillId="8" borderId="4" xfId="5" applyFont="1" applyFill="1" applyBorder="1" applyAlignment="1" applyProtection="1">
      <alignment vertical="center" wrapText="1"/>
    </xf>
    <xf numFmtId="0" fontId="3" fillId="6" borderId="16" xfId="6" applyFont="1" applyFill="1" applyBorder="1" applyAlignment="1">
      <alignment wrapText="1"/>
    </xf>
    <xf numFmtId="0" fontId="25" fillId="8" borderId="0" xfId="6" applyFont="1" applyFill="1"/>
    <xf numFmtId="43" fontId="3" fillId="6" borderId="16" xfId="1" applyFont="1" applyFill="1" applyBorder="1" applyAlignment="1" applyProtection="1">
      <alignment wrapText="1"/>
    </xf>
    <xf numFmtId="43" fontId="3" fillId="6" borderId="15" xfId="1" applyFont="1" applyFill="1" applyBorder="1" applyAlignment="1" applyProtection="1">
      <alignment wrapText="1"/>
    </xf>
    <xf numFmtId="43" fontId="3" fillId="6" borderId="32" xfId="1" applyFont="1" applyFill="1" applyBorder="1" applyAlignment="1" applyProtection="1">
      <alignment wrapText="1"/>
    </xf>
    <xf numFmtId="0" fontId="3" fillId="6" borderId="12" xfId="6" applyFont="1" applyFill="1" applyBorder="1" applyAlignment="1" applyProtection="1">
      <alignment horizontal="center" vertical="top" wrapText="1"/>
      <protection locked="0"/>
    </xf>
    <xf numFmtId="0" fontId="55" fillId="10" borderId="12" xfId="6" applyFont="1" applyFill="1" applyBorder="1" applyAlignment="1">
      <alignment horizontal="center" vertical="center" wrapText="1"/>
    </xf>
    <xf numFmtId="44" fontId="61" fillId="14" borderId="12" xfId="6" applyNumberFormat="1" applyFont="1" applyFill="1" applyBorder="1"/>
    <xf numFmtId="44" fontId="4" fillId="14" borderId="12" xfId="6" applyNumberFormat="1" applyFont="1" applyFill="1" applyBorder="1"/>
    <xf numFmtId="0" fontId="4" fillId="8" borderId="0" xfId="6" applyFont="1" applyFill="1" applyProtection="1">
      <protection locked="0"/>
    </xf>
    <xf numFmtId="0" fontId="6" fillId="8" borderId="0" xfId="6" applyFill="1"/>
    <xf numFmtId="0" fontId="3" fillId="14" borderId="12" xfId="6" applyFont="1" applyFill="1" applyBorder="1"/>
    <xf numFmtId="44" fontId="6" fillId="8" borderId="0" xfId="6" applyNumberFormat="1" applyFill="1"/>
    <xf numFmtId="0" fontId="4" fillId="14" borderId="12" xfId="6" applyFont="1" applyFill="1" applyBorder="1" applyAlignment="1">
      <alignment horizontal="center" vertical="center"/>
    </xf>
    <xf numFmtId="0" fontId="4" fillId="14" borderId="12" xfId="6" applyFont="1" applyFill="1" applyBorder="1" applyProtection="1">
      <protection locked="0"/>
    </xf>
    <xf numFmtId="0" fontId="6" fillId="14" borderId="12" xfId="6" applyFill="1" applyBorder="1"/>
    <xf numFmtId="0" fontId="12" fillId="14" borderId="12" xfId="6" applyFont="1" applyFill="1" applyBorder="1" applyAlignment="1">
      <alignment vertical="center"/>
    </xf>
    <xf numFmtId="0" fontId="3" fillId="8" borderId="0" xfId="6" applyFont="1" applyFill="1"/>
    <xf numFmtId="0" fontId="1" fillId="0" borderId="0" xfId="7"/>
    <xf numFmtId="44" fontId="0" fillId="0" borderId="0" xfId="3" applyFont="1" applyAlignment="1">
      <alignment vertical="center"/>
    </xf>
    <xf numFmtId="0" fontId="1" fillId="0" borderId="0" xfId="7" applyAlignment="1">
      <alignment vertical="center"/>
    </xf>
    <xf numFmtId="0" fontId="4" fillId="0" borderId="0" xfId="7" applyFont="1" applyAlignment="1">
      <alignment horizontal="center" vertical="center"/>
    </xf>
    <xf numFmtId="44" fontId="12" fillId="0" borderId="0" xfId="3" applyFont="1" applyAlignment="1">
      <alignment vertical="center"/>
    </xf>
    <xf numFmtId="0" fontId="12" fillId="0" borderId="0" xfId="7" applyFont="1" applyAlignment="1">
      <alignment vertical="center"/>
    </xf>
    <xf numFmtId="0" fontId="8" fillId="0" borderId="0" xfId="7" applyFont="1" applyAlignment="1">
      <alignment horizontal="justify" vertical="center"/>
    </xf>
    <xf numFmtId="0" fontId="8" fillId="0" borderId="11" xfId="7" applyFont="1" applyBorder="1" applyAlignment="1">
      <alignment horizontal="justify" vertical="center" wrapText="1"/>
    </xf>
    <xf numFmtId="0" fontId="8" fillId="0" borderId="6" xfId="7" applyFont="1" applyBorder="1" applyAlignment="1">
      <alignment horizontal="justify" vertical="center" wrapText="1"/>
    </xf>
    <xf numFmtId="0" fontId="7" fillId="0" borderId="6" xfId="7" applyFont="1" applyBorder="1" applyAlignment="1">
      <alignment horizontal="justify" vertical="center" wrapText="1"/>
    </xf>
    <xf numFmtId="0" fontId="8" fillId="0" borderId="7" xfId="7" applyFont="1" applyBorder="1" applyAlignment="1">
      <alignment horizontal="justify" vertical="center" wrapText="1"/>
    </xf>
    <xf numFmtId="0" fontId="8" fillId="0" borderId="7" xfId="7" applyFont="1" applyBorder="1" applyAlignment="1">
      <alignment horizontal="left" vertical="center" wrapText="1"/>
    </xf>
    <xf numFmtId="0" fontId="8" fillId="0" borderId="6" xfId="7" applyFont="1" applyBorder="1" applyAlignment="1">
      <alignment horizontal="left" vertical="center" wrapText="1"/>
    </xf>
    <xf numFmtId="0" fontId="8" fillId="0" borderId="9" xfId="7" applyFont="1" applyBorder="1" applyAlignment="1">
      <alignment horizontal="justify" vertical="center" wrapText="1"/>
    </xf>
    <xf numFmtId="0" fontId="3" fillId="0" borderId="6" xfId="7" applyFont="1" applyBorder="1" applyAlignment="1">
      <alignment horizontal="justify" vertical="center" wrapText="1"/>
    </xf>
    <xf numFmtId="44" fontId="8" fillId="0" borderId="10" xfId="3" applyFont="1" applyBorder="1" applyAlignment="1">
      <alignment horizontal="justify" vertical="center" wrapText="1"/>
    </xf>
    <xf numFmtId="44" fontId="8" fillId="0" borderId="2" xfId="3" applyFont="1" applyBorder="1" applyAlignment="1">
      <alignment horizontal="justify" vertical="center" wrapText="1"/>
    </xf>
    <xf numFmtId="44" fontId="12" fillId="0" borderId="5" xfId="3" applyFont="1" applyBorder="1" applyAlignment="1">
      <alignment vertical="center"/>
    </xf>
    <xf numFmtId="0" fontId="8" fillId="0" borderId="8" xfId="7" applyFont="1" applyBorder="1" applyAlignment="1">
      <alignment horizontal="justify" vertical="center"/>
    </xf>
    <xf numFmtId="44" fontId="8" fillId="0" borderId="5" xfId="3" applyFont="1" applyBorder="1" applyAlignment="1">
      <alignment vertical="center" wrapText="1"/>
    </xf>
    <xf numFmtId="44" fontId="8" fillId="0" borderId="0" xfId="3" applyFont="1" applyAlignment="1">
      <alignment vertical="center" wrapText="1"/>
    </xf>
    <xf numFmtId="0" fontId="20" fillId="0" borderId="0" xfId="7" applyFont="1" applyAlignment="1">
      <alignment horizontal="center" vertical="center" wrapText="1"/>
    </xf>
    <xf numFmtId="0" fontId="20" fillId="0" borderId="0" xfId="7" applyFont="1" applyAlignment="1">
      <alignment horizontal="center" vertical="center"/>
    </xf>
    <xf numFmtId="0" fontId="1" fillId="0" borderId="8" xfId="7" applyBorder="1"/>
    <xf numFmtId="44" fontId="18" fillId="0" borderId="12" xfId="3" applyFont="1" applyBorder="1" applyAlignment="1">
      <alignment horizontal="center" vertical="center" wrapText="1"/>
    </xf>
    <xf numFmtId="44" fontId="18" fillId="2" borderId="16" xfId="3" applyFont="1" applyFill="1" applyBorder="1" applyAlignment="1">
      <alignment horizontal="center" vertical="center" wrapText="1"/>
    </xf>
    <xf numFmtId="44" fontId="18" fillId="0" borderId="16" xfId="3" applyFont="1" applyBorder="1" applyAlignment="1">
      <alignment horizontal="center" vertical="center" wrapText="1"/>
    </xf>
    <xf numFmtId="44" fontId="3" fillId="3" borderId="21" xfId="3" applyFont="1" applyFill="1" applyBorder="1" applyAlignment="1">
      <alignment vertical="center" wrapText="1"/>
    </xf>
    <xf numFmtId="44" fontId="3" fillId="3" borderId="20" xfId="3" applyFont="1" applyFill="1" applyBorder="1" applyAlignment="1">
      <alignment vertical="center" wrapText="1"/>
    </xf>
    <xf numFmtId="0" fontId="3" fillId="3" borderId="0" xfId="7" applyFont="1" applyFill="1" applyAlignment="1">
      <alignment vertical="center" wrapText="1"/>
    </xf>
    <xf numFmtId="0" fontId="4" fillId="3" borderId="8" xfId="7" applyFont="1" applyFill="1" applyBorder="1" applyAlignment="1">
      <alignment horizontal="center" vertical="center"/>
    </xf>
    <xf numFmtId="0" fontId="1" fillId="0" borderId="0" xfId="7" applyProtection="1">
      <protection locked="0"/>
    </xf>
    <xf numFmtId="0" fontId="4" fillId="0" borderId="26" xfId="7" applyFont="1" applyBorder="1" applyAlignment="1" applyProtection="1">
      <alignment horizontal="center" vertical="center"/>
      <protection locked="0"/>
    </xf>
    <xf numFmtId="44" fontId="3" fillId="4" borderId="24" xfId="3" applyFont="1" applyFill="1" applyBorder="1" applyAlignment="1">
      <alignment horizontal="center" wrapText="1"/>
    </xf>
    <xf numFmtId="0" fontId="4" fillId="0" borderId="23" xfId="7" applyFont="1" applyBorder="1" applyAlignment="1">
      <alignment horizontal="left" wrapText="1"/>
    </xf>
    <xf numFmtId="44" fontId="3" fillId="0" borderId="44" xfId="3" applyFont="1" applyBorder="1" applyAlignment="1" applyProtection="1">
      <alignment vertical="center" wrapText="1"/>
      <protection locked="0"/>
    </xf>
    <xf numFmtId="44" fontId="3" fillId="2" borderId="14" xfId="3" applyFont="1" applyFill="1" applyBorder="1" applyAlignment="1" applyProtection="1">
      <alignment vertical="center" wrapText="1"/>
      <protection locked="0"/>
    </xf>
    <xf numFmtId="44" fontId="3" fillId="0" borderId="13" xfId="3" applyFont="1" applyBorder="1" applyAlignment="1" applyProtection="1">
      <alignment vertical="center" wrapText="1"/>
      <protection locked="0"/>
    </xf>
    <xf numFmtId="44" fontId="3" fillId="2" borderId="13" xfId="3" applyFont="1" applyFill="1" applyBorder="1" applyAlignment="1" applyProtection="1">
      <alignment vertical="center" wrapText="1"/>
      <protection locked="0"/>
    </xf>
    <xf numFmtId="0" fontId="3" fillId="0" borderId="28" xfId="7" applyFont="1" applyBorder="1" applyAlignment="1">
      <alignment vertical="center" wrapText="1"/>
    </xf>
    <xf numFmtId="0" fontId="3" fillId="0" borderId="19" xfId="7" applyFont="1" applyBorder="1" applyAlignment="1">
      <alignment vertical="center" wrapText="1"/>
    </xf>
    <xf numFmtId="44" fontId="3" fillId="5" borderId="4" xfId="3" applyFont="1" applyFill="1" applyBorder="1" applyAlignment="1">
      <alignment wrapText="1"/>
    </xf>
    <xf numFmtId="44" fontId="3" fillId="5" borderId="15" xfId="3" applyFont="1" applyFill="1" applyBorder="1" applyAlignment="1">
      <alignment wrapText="1"/>
    </xf>
    <xf numFmtId="0" fontId="3" fillId="0" borderId="4" xfId="7" applyFont="1" applyBorder="1" applyAlignment="1">
      <alignment horizontal="left" vertical="center" wrapText="1"/>
    </xf>
    <xf numFmtId="44" fontId="18" fillId="0" borderId="15" xfId="3" applyFont="1" applyBorder="1" applyAlignment="1">
      <alignment horizontal="center" vertical="center" wrapText="1"/>
    </xf>
    <xf numFmtId="0" fontId="18" fillId="0" borderId="0" xfId="7" applyFont="1" applyAlignment="1">
      <alignment horizontal="center" vertical="center" wrapText="1"/>
    </xf>
    <xf numFmtId="44" fontId="3" fillId="3" borderId="5" xfId="3" applyFont="1" applyFill="1" applyBorder="1" applyAlignment="1">
      <alignment vertical="center" wrapText="1"/>
    </xf>
    <xf numFmtId="44" fontId="3" fillId="3" borderId="0" xfId="3" applyFont="1" applyFill="1" applyAlignment="1">
      <alignment vertical="center" wrapText="1"/>
    </xf>
    <xf numFmtId="0" fontId="3" fillId="3" borderId="15" xfId="7" applyFont="1" applyFill="1" applyBorder="1" applyAlignment="1">
      <alignment vertical="center" wrapText="1"/>
    </xf>
    <xf numFmtId="0" fontId="3" fillId="0" borderId="18" xfId="7" applyFont="1" applyBorder="1" applyAlignment="1" applyProtection="1">
      <alignment horizontal="left" vertical="top" wrapText="1"/>
      <protection locked="0"/>
    </xf>
    <xf numFmtId="0" fontId="3" fillId="0" borderId="15" xfId="7" applyFont="1" applyBorder="1" applyAlignment="1">
      <alignment horizontal="left" vertical="center" wrapText="1"/>
    </xf>
    <xf numFmtId="44" fontId="3" fillId="0" borderId="19" xfId="3" applyFont="1" applyBorder="1" applyAlignment="1" applyProtection="1">
      <alignment horizontal="left" vertical="top" wrapText="1"/>
      <protection locked="0"/>
    </xf>
    <xf numFmtId="44" fontId="3" fillId="0" borderId="18" xfId="3" applyFont="1" applyBorder="1" applyAlignment="1" applyProtection="1">
      <alignment horizontal="left" vertical="top" wrapText="1"/>
      <protection locked="0"/>
    </xf>
    <xf numFmtId="44" fontId="3" fillId="4" borderId="23" xfId="3" applyFont="1" applyFill="1" applyBorder="1" applyAlignment="1">
      <alignment horizontal="center" wrapText="1"/>
    </xf>
    <xf numFmtId="0" fontId="3" fillId="0" borderId="4" xfId="7" applyFont="1" applyBorder="1" applyAlignment="1">
      <alignment horizontal="left" wrapText="1"/>
    </xf>
    <xf numFmtId="44" fontId="3" fillId="5" borderId="16" xfId="3" applyFont="1" applyFill="1" applyBorder="1" applyAlignment="1">
      <alignment wrapText="1"/>
    </xf>
    <xf numFmtId="0" fontId="3" fillId="0" borderId="18" xfId="7" applyFont="1" applyBorder="1" applyAlignment="1">
      <alignment horizontal="left" wrapText="1"/>
    </xf>
    <xf numFmtId="0" fontId="4" fillId="0" borderId="0" xfId="7" applyFont="1" applyAlignment="1" applyProtection="1">
      <alignment horizontal="center" vertical="center"/>
      <protection locked="0"/>
    </xf>
    <xf numFmtId="0" fontId="3" fillId="0" borderId="27" xfId="7" applyFont="1" applyBorder="1" applyAlignment="1">
      <alignment vertical="center" wrapText="1"/>
    </xf>
    <xf numFmtId="0" fontId="3" fillId="0" borderId="17" xfId="7" applyFont="1" applyBorder="1" applyAlignment="1">
      <alignment vertical="center" wrapText="1"/>
    </xf>
    <xf numFmtId="0" fontId="3" fillId="0" borderId="4" xfId="7" applyFont="1" applyBorder="1" applyAlignment="1">
      <alignment vertical="center" wrapText="1"/>
    </xf>
    <xf numFmtId="0" fontId="22" fillId="0" borderId="0" xfId="7" applyFont="1" applyAlignment="1">
      <alignment vertical="top"/>
    </xf>
    <xf numFmtId="44" fontId="20" fillId="0" borderId="12" xfId="3" applyFont="1" applyBorder="1" applyAlignment="1">
      <alignment horizontal="center" vertical="top" wrapText="1"/>
    </xf>
    <xf numFmtId="44" fontId="20" fillId="2" borderId="16" xfId="3" applyFont="1" applyFill="1" applyBorder="1" applyAlignment="1">
      <alignment horizontal="center" vertical="top" wrapText="1"/>
    </xf>
    <xf numFmtId="44" fontId="20" fillId="0" borderId="16" xfId="3" applyFont="1" applyBorder="1" applyAlignment="1">
      <alignment horizontal="center" vertical="top" wrapText="1"/>
    </xf>
    <xf numFmtId="44" fontId="20" fillId="0" borderId="15" xfId="3" applyFont="1" applyBorder="1" applyAlignment="1">
      <alignment horizontal="center" vertical="top" wrapText="1"/>
    </xf>
    <xf numFmtId="0" fontId="20" fillId="0" borderId="4" xfId="7" applyFont="1" applyBorder="1" applyAlignment="1">
      <alignment horizontal="left" vertical="center" wrapText="1"/>
    </xf>
    <xf numFmtId="0" fontId="20" fillId="0" borderId="25" xfId="7" applyFont="1" applyBorder="1" applyAlignment="1">
      <alignment horizontal="center" vertical="center"/>
    </xf>
    <xf numFmtId="44" fontId="10" fillId="3" borderId="0" xfId="3" applyFont="1" applyFill="1" applyAlignment="1">
      <alignment vertical="center"/>
    </xf>
    <xf numFmtId="0" fontId="5" fillId="3" borderId="0" xfId="7" applyFont="1" applyFill="1" applyAlignment="1">
      <alignment horizontal="justify" vertical="center"/>
    </xf>
    <xf numFmtId="0" fontId="4" fillId="3" borderId="0" xfId="7" applyFont="1" applyFill="1" applyAlignment="1">
      <alignment horizontal="center" vertical="center"/>
    </xf>
    <xf numFmtId="0" fontId="25" fillId="0" borderId="0" xfId="7" applyFont="1" applyAlignment="1">
      <alignment wrapText="1"/>
    </xf>
    <xf numFmtId="44" fontId="8" fillId="0" borderId="56" xfId="3" applyFont="1" applyBorder="1" applyAlignment="1">
      <alignment horizontal="left" vertical="top" wrapText="1"/>
    </xf>
    <xf numFmtId="44" fontId="8" fillId="0" borderId="57" xfId="3" applyFont="1" applyBorder="1" applyAlignment="1">
      <alignment horizontal="left" vertical="top" wrapText="1"/>
    </xf>
    <xf numFmtId="44" fontId="8" fillId="0" borderId="58" xfId="3" applyFont="1" applyBorder="1" applyAlignment="1">
      <alignment horizontal="left" vertical="top" wrapText="1"/>
    </xf>
    <xf numFmtId="44" fontId="8" fillId="0" borderId="59" xfId="3" applyFont="1" applyBorder="1" applyAlignment="1">
      <alignment horizontal="left" vertical="top" wrapText="1"/>
    </xf>
    <xf numFmtId="44" fontId="8" fillId="0" borderId="1" xfId="3" applyFont="1" applyBorder="1" applyAlignment="1">
      <alignment horizontal="left" vertical="top" wrapText="1"/>
    </xf>
    <xf numFmtId="44" fontId="8" fillId="0" borderId="10" xfId="3" applyFont="1" applyBorder="1" applyAlignment="1">
      <alignment horizontal="left" vertical="top" wrapText="1"/>
    </xf>
    <xf numFmtId="44" fontId="8" fillId="0" borderId="50" xfId="3" applyFont="1" applyBorder="1" applyAlignment="1">
      <alignment horizontal="center" vertical="center" wrapText="1"/>
    </xf>
    <xf numFmtId="44" fontId="8" fillId="0" borderId="51" xfId="3" applyFont="1" applyBorder="1" applyAlignment="1">
      <alignment horizontal="center" vertical="center" wrapText="1"/>
    </xf>
    <xf numFmtId="44" fontId="8" fillId="0" borderId="49" xfId="3" applyFont="1" applyBorder="1" applyAlignment="1">
      <alignment horizontal="center" vertical="center" wrapText="1"/>
    </xf>
    <xf numFmtId="44" fontId="8" fillId="0" borderId="52" xfId="3" applyFont="1" applyBorder="1" applyAlignment="1">
      <alignment horizontal="center" vertical="center" wrapText="1"/>
    </xf>
    <xf numFmtId="44" fontId="8" fillId="0" borderId="53" xfId="3" applyFont="1" applyBorder="1" applyAlignment="1">
      <alignment horizontal="center" vertical="center" wrapText="1"/>
    </xf>
    <xf numFmtId="44" fontId="8" fillId="0" borderId="46" xfId="3" applyFont="1" applyBorder="1" applyAlignment="1">
      <alignment horizontal="center" vertical="center" wrapText="1"/>
    </xf>
    <xf numFmtId="44" fontId="7" fillId="0" borderId="45" xfId="3" applyFont="1" applyBorder="1" applyAlignment="1">
      <alignment horizontal="center" vertical="center" wrapText="1"/>
    </xf>
    <xf numFmtId="44" fontId="7" fillId="0" borderId="46" xfId="3" applyFont="1" applyBorder="1" applyAlignment="1">
      <alignment horizontal="center" vertical="center" wrapText="1"/>
    </xf>
    <xf numFmtId="0" fontId="7" fillId="0" borderId="47" xfId="7" applyFont="1" applyBorder="1" applyAlignment="1">
      <alignment horizontal="left" vertical="center" wrapText="1"/>
    </xf>
    <xf numFmtId="0" fontId="7" fillId="0" borderId="9" xfId="7" applyFont="1" applyBorder="1" applyAlignment="1">
      <alignment horizontal="left" vertical="center" wrapText="1"/>
    </xf>
    <xf numFmtId="44" fontId="7" fillId="0" borderId="48" xfId="3" applyFont="1" applyBorder="1" applyAlignment="1">
      <alignment horizontal="center" vertical="center" wrapText="1"/>
    </xf>
    <xf numFmtId="44" fontId="7" fillId="0" borderId="49" xfId="3" applyFont="1" applyBorder="1" applyAlignment="1">
      <alignment horizontal="center" vertical="center" wrapText="1"/>
    </xf>
    <xf numFmtId="44" fontId="8" fillId="0" borderId="48" xfId="3" applyFont="1" applyBorder="1" applyAlignment="1">
      <alignment horizontal="center" vertical="center" wrapText="1"/>
    </xf>
    <xf numFmtId="44" fontId="8" fillId="0" borderId="45" xfId="3" applyFont="1" applyBorder="1" applyAlignment="1">
      <alignment horizontal="center" vertical="center" wrapText="1"/>
    </xf>
    <xf numFmtId="44" fontId="8" fillId="0" borderId="54" xfId="3" applyFont="1" applyBorder="1" applyAlignment="1">
      <alignment horizontal="center" vertical="center" wrapText="1"/>
    </xf>
    <xf numFmtId="44" fontId="8" fillId="0" borderId="55" xfId="3" applyFont="1" applyBorder="1" applyAlignment="1">
      <alignment horizontal="center" vertical="center" wrapText="1"/>
    </xf>
    <xf numFmtId="44" fontId="62" fillId="0" borderId="50" xfId="3" applyFont="1" applyBorder="1" applyAlignment="1">
      <alignment horizontal="center" vertical="center" wrapText="1"/>
    </xf>
    <xf numFmtId="44" fontId="62" fillId="0" borderId="51" xfId="3" applyFont="1" applyBorder="1" applyAlignment="1">
      <alignment horizontal="center" vertical="center" wrapText="1"/>
    </xf>
    <xf numFmtId="44" fontId="62" fillId="0" borderId="49" xfId="3" applyFont="1" applyBorder="1" applyAlignment="1">
      <alignment horizontal="center" vertical="center" wrapText="1"/>
    </xf>
    <xf numFmtId="44" fontId="8" fillId="0" borderId="48" xfId="3" applyFont="1" applyBorder="1" applyAlignment="1">
      <alignment horizontal="right" vertical="center" wrapText="1"/>
    </xf>
    <xf numFmtId="44" fontId="8" fillId="0" borderId="51" xfId="3" applyFont="1" applyBorder="1" applyAlignment="1">
      <alignment horizontal="right" vertical="center" wrapText="1"/>
    </xf>
    <xf numFmtId="44" fontId="8" fillId="0" borderId="49" xfId="3" applyFont="1" applyBorder="1" applyAlignment="1">
      <alignment horizontal="right" vertical="center" wrapText="1"/>
    </xf>
    <xf numFmtId="44" fontId="8" fillId="0" borderId="45" xfId="3" applyFont="1" applyBorder="1" applyAlignment="1">
      <alignment horizontal="right" vertical="center" wrapText="1"/>
    </xf>
    <xf numFmtId="44" fontId="8" fillId="0" borderId="53" xfId="3" applyFont="1" applyBorder="1" applyAlignment="1">
      <alignment horizontal="right" vertical="center" wrapText="1"/>
    </xf>
    <xf numFmtId="44" fontId="8" fillId="0" borderId="46" xfId="3" applyFont="1" applyBorder="1" applyAlignment="1">
      <alignment horizontal="right" vertical="center" wrapText="1"/>
    </xf>
    <xf numFmtId="0" fontId="17" fillId="0" borderId="16" xfId="7" applyFont="1" applyBorder="1" applyAlignment="1">
      <alignment vertical="center" wrapText="1"/>
    </xf>
    <xf numFmtId="0" fontId="17" fillId="0" borderId="15" xfId="7" applyFont="1" applyBorder="1" applyAlignment="1">
      <alignment vertical="center" wrapText="1"/>
    </xf>
    <xf numFmtId="0" fontId="17" fillId="0" borderId="4" xfId="7" applyFont="1" applyBorder="1" applyAlignment="1">
      <alignment vertical="center" wrapText="1"/>
    </xf>
    <xf numFmtId="44" fontId="7" fillId="0" borderId="51" xfId="3" applyFont="1" applyBorder="1" applyAlignment="1">
      <alignment horizontal="center" vertical="center" wrapText="1"/>
    </xf>
    <xf numFmtId="44" fontId="7" fillId="0" borderId="66" xfId="3" applyFont="1" applyBorder="1" applyAlignment="1">
      <alignment horizontal="center" vertical="center" wrapText="1"/>
    </xf>
    <xf numFmtId="44" fontId="7" fillId="0" borderId="53" xfId="3" applyFont="1" applyBorder="1" applyAlignment="1">
      <alignment horizontal="center" vertical="center" wrapText="1"/>
    </xf>
    <xf numFmtId="44" fontId="7" fillId="0" borderId="67" xfId="3" applyFont="1" applyBorder="1" applyAlignment="1">
      <alignment horizontal="center" vertical="center" wrapText="1"/>
    </xf>
    <xf numFmtId="0" fontId="8" fillId="0" borderId="56" xfId="7" applyFont="1" applyBorder="1" applyAlignment="1">
      <alignment horizontal="justify" vertical="center" wrapText="1"/>
    </xf>
    <xf numFmtId="0" fontId="8" fillId="0" borderId="57" xfId="7" applyFont="1" applyBorder="1" applyAlignment="1">
      <alignment horizontal="justify" vertical="center" wrapText="1"/>
    </xf>
    <xf numFmtId="0" fontId="8" fillId="0" borderId="58" xfId="7" applyFont="1" applyBorder="1" applyAlignment="1">
      <alignment horizontal="justify" vertical="center" wrapText="1"/>
    </xf>
    <xf numFmtId="0" fontId="8" fillId="0" borderId="59" xfId="7" applyFont="1" applyBorder="1" applyAlignment="1">
      <alignment horizontal="justify" vertical="center" wrapText="1"/>
    </xf>
    <xf numFmtId="0" fontId="8" fillId="0" borderId="1" xfId="7" applyFont="1" applyBorder="1" applyAlignment="1">
      <alignment horizontal="justify" vertical="center" wrapText="1"/>
    </xf>
    <xf numFmtId="0" fontId="8" fillId="0" borderId="10" xfId="7" applyFont="1" applyBorder="1" applyAlignment="1">
      <alignment horizontal="justify" vertical="center" wrapText="1"/>
    </xf>
    <xf numFmtId="0" fontId="8" fillId="0" borderId="8" xfId="7" applyFont="1" applyBorder="1" applyAlignment="1">
      <alignment horizontal="justify" vertical="center" wrapText="1"/>
    </xf>
    <xf numFmtId="0" fontId="8" fillId="0" borderId="0" xfId="7" applyFont="1" applyAlignment="1">
      <alignment horizontal="justify" vertical="center" wrapText="1"/>
    </xf>
    <xf numFmtId="0" fontId="8" fillId="0" borderId="5" xfId="7" applyFont="1" applyBorder="1" applyAlignment="1">
      <alignment horizontal="justify" vertical="center" wrapText="1"/>
    </xf>
    <xf numFmtId="0" fontId="8" fillId="0" borderId="63" xfId="7" applyFont="1" applyBorder="1" applyAlignment="1">
      <alignment horizontal="justify" vertical="center" wrapText="1"/>
    </xf>
    <xf numFmtId="0" fontId="8" fillId="0" borderId="64" xfId="7" applyFont="1" applyBorder="1" applyAlignment="1">
      <alignment horizontal="justify" vertical="center" wrapText="1"/>
    </xf>
    <xf numFmtId="0" fontId="8" fillId="0" borderId="65" xfId="7" applyFont="1" applyBorder="1" applyAlignment="1">
      <alignment horizontal="justify" vertical="center" wrapText="1"/>
    </xf>
    <xf numFmtId="44" fontId="8" fillId="0" borderId="52" xfId="3" applyFont="1" applyBorder="1" applyAlignment="1">
      <alignment horizontal="justify" vertical="center" wrapText="1"/>
    </xf>
    <xf numFmtId="44" fontId="8" fillId="0" borderId="53" xfId="3" applyFont="1" applyBorder="1" applyAlignment="1">
      <alignment horizontal="justify" vertical="center" wrapText="1"/>
    </xf>
    <xf numFmtId="44" fontId="8" fillId="0" borderId="55" xfId="3" applyFont="1" applyBorder="1" applyAlignment="1">
      <alignment horizontal="justify" vertical="center" wrapText="1"/>
    </xf>
    <xf numFmtId="44" fontId="8" fillId="0" borderId="50" xfId="3" applyFont="1" applyBorder="1" applyAlignment="1">
      <alignment horizontal="justify" vertical="center" wrapText="1"/>
    </xf>
    <xf numFmtId="44" fontId="8" fillId="0" borderId="51" xfId="3" applyFont="1" applyBorder="1" applyAlignment="1">
      <alignment horizontal="justify" vertical="center" wrapText="1"/>
    </xf>
    <xf numFmtId="44" fontId="8" fillId="0" borderId="54" xfId="3" applyFont="1" applyBorder="1" applyAlignment="1">
      <alignment horizontal="justify" vertical="center" wrapText="1"/>
    </xf>
    <xf numFmtId="44" fontId="3" fillId="4" borderId="23" xfId="3" applyFont="1" applyFill="1" applyBorder="1" applyAlignment="1">
      <alignment horizontal="center" wrapText="1"/>
    </xf>
    <xf numFmtId="44" fontId="3" fillId="4" borderId="24" xfId="3" applyFont="1" applyFill="1" applyBorder="1" applyAlignment="1">
      <alignment horizontal="center" wrapText="1"/>
    </xf>
    <xf numFmtId="0" fontId="3" fillId="0" borderId="71" xfId="7" applyFont="1" applyBorder="1" applyAlignment="1" applyProtection="1">
      <alignment horizontal="left" vertical="top" wrapText="1"/>
      <protection locked="0"/>
    </xf>
    <xf numFmtId="0" fontId="3" fillId="0" borderId="15" xfId="7" applyFont="1" applyBorder="1" applyAlignment="1" applyProtection="1">
      <alignment horizontal="left" vertical="top" wrapText="1"/>
      <protection locked="0"/>
    </xf>
    <xf numFmtId="0" fontId="3" fillId="0" borderId="4" xfId="7" applyFont="1" applyBorder="1" applyAlignment="1" applyProtection="1">
      <alignment horizontal="left" vertical="top" wrapText="1"/>
      <protection locked="0"/>
    </xf>
    <xf numFmtId="44" fontId="8" fillId="0" borderId="48" xfId="3" applyFont="1" applyBorder="1" applyAlignment="1">
      <alignment horizontal="justify" vertical="center" wrapText="1"/>
    </xf>
    <xf numFmtId="44" fontId="8" fillId="0" borderId="45" xfId="3" applyFont="1" applyBorder="1" applyAlignment="1">
      <alignment horizontal="justify" vertical="center" wrapText="1"/>
    </xf>
    <xf numFmtId="0" fontId="8" fillId="0" borderId="60" xfId="7" applyFont="1" applyBorder="1" applyAlignment="1">
      <alignment horizontal="justify" vertical="center" wrapText="1"/>
    </xf>
    <xf numFmtId="0" fontId="8" fillId="0" borderId="61" xfId="7" applyFont="1" applyBorder="1" applyAlignment="1">
      <alignment horizontal="justify" vertical="center" wrapText="1"/>
    </xf>
    <xf numFmtId="0" fontId="8" fillId="0" borderId="62" xfId="7" applyFont="1" applyBorder="1" applyAlignment="1">
      <alignment horizontal="justify" vertical="center" wrapText="1"/>
    </xf>
    <xf numFmtId="0" fontId="20" fillId="0" borderId="8" xfId="7" applyFont="1" applyBorder="1" applyAlignment="1">
      <alignment horizontal="right" vertical="center"/>
    </xf>
    <xf numFmtId="0" fontId="20" fillId="0" borderId="70" xfId="7" applyFont="1" applyBorder="1" applyAlignment="1">
      <alignment horizontal="right" vertical="center"/>
    </xf>
    <xf numFmtId="0" fontId="3" fillId="0" borderId="18" xfId="7" applyFont="1" applyBorder="1" applyAlignment="1" applyProtection="1">
      <alignment horizontal="left" vertical="top" wrapText="1"/>
      <protection locked="0"/>
    </xf>
    <xf numFmtId="0" fontId="3" fillId="0" borderId="19" xfId="7" applyFont="1" applyBorder="1" applyAlignment="1" applyProtection="1">
      <alignment horizontal="left" vertical="top" wrapText="1"/>
      <protection locked="0"/>
    </xf>
    <xf numFmtId="0" fontId="4" fillId="0" borderId="23" xfId="7" applyFont="1" applyBorder="1" applyAlignment="1">
      <alignment horizontal="left" wrapText="1"/>
    </xf>
    <xf numFmtId="0" fontId="4" fillId="0" borderId="24" xfId="7" applyFont="1" applyBorder="1" applyAlignment="1">
      <alignment horizontal="left" wrapText="1"/>
    </xf>
    <xf numFmtId="0" fontId="3" fillId="0" borderId="18" xfId="8" applyFont="1" applyBorder="1" applyAlignment="1" applyProtection="1">
      <alignment horizontal="left" vertical="top" wrapText="1"/>
      <protection locked="0"/>
    </xf>
    <xf numFmtId="0" fontId="3" fillId="0" borderId="38" xfId="8" applyFont="1" applyBorder="1" applyAlignment="1" applyProtection="1">
      <alignment horizontal="left" vertical="top" wrapText="1"/>
      <protection locked="0"/>
    </xf>
    <xf numFmtId="0" fontId="20" fillId="0" borderId="68" xfId="7" applyFont="1" applyBorder="1" applyAlignment="1">
      <alignment horizontal="center" vertical="center" wrapText="1"/>
    </xf>
    <xf numFmtId="0" fontId="20" fillId="0" borderId="69" xfId="7" applyFont="1" applyBorder="1" applyAlignment="1">
      <alignment horizontal="center" vertical="center" wrapText="1"/>
    </xf>
    <xf numFmtId="0" fontId="4" fillId="0" borderId="82" xfId="6" applyFont="1" applyBorder="1" applyAlignment="1">
      <alignment horizontal="left" wrapText="1"/>
    </xf>
    <xf numFmtId="0" fontId="4" fillId="0" borderId="23" xfId="6" applyFont="1" applyBorder="1" applyAlignment="1">
      <alignment horizontal="left" wrapText="1"/>
    </xf>
    <xf numFmtId="0" fontId="4" fillId="0" borderId="37" xfId="6" applyFont="1" applyBorder="1" applyAlignment="1">
      <alignment horizontal="left" wrapText="1"/>
    </xf>
    <xf numFmtId="0" fontId="3" fillId="0" borderId="18"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20" fillId="10" borderId="12" xfId="6" applyFont="1" applyFill="1" applyBorder="1" applyAlignment="1">
      <alignment horizontal="right" vertical="center"/>
    </xf>
    <xf numFmtId="0" fontId="20" fillId="10" borderId="12" xfId="6" applyFont="1" applyFill="1" applyBorder="1" applyAlignment="1">
      <alignment horizontal="center" vertical="center" wrapText="1"/>
    </xf>
    <xf numFmtId="0" fontId="17" fillId="13" borderId="16" xfId="6" applyFont="1" applyFill="1" applyBorder="1" applyAlignment="1">
      <alignment vertical="center" wrapText="1"/>
    </xf>
    <xf numFmtId="0" fontId="17" fillId="13" borderId="15" xfId="6" applyFont="1" applyFill="1" applyBorder="1" applyAlignment="1">
      <alignment vertical="center" wrapText="1"/>
    </xf>
    <xf numFmtId="0" fontId="17" fillId="13" borderId="4" xfId="6" applyFont="1" applyFill="1" applyBorder="1" applyAlignment="1">
      <alignment vertical="center" wrapText="1"/>
    </xf>
    <xf numFmtId="0" fontId="3" fillId="8" borderId="23" xfId="6" applyFont="1" applyFill="1" applyBorder="1" applyAlignment="1">
      <alignment horizontal="center" wrapText="1"/>
    </xf>
    <xf numFmtId="0" fontId="3" fillId="8" borderId="37" xfId="6" applyFont="1" applyFill="1" applyBorder="1" applyAlignment="1">
      <alignment horizontal="center" wrapText="1"/>
    </xf>
    <xf numFmtId="0" fontId="3" fillId="0" borderId="71" xfId="6" applyFont="1" applyBorder="1" applyAlignment="1" applyProtection="1">
      <alignment horizontal="left" vertical="top" wrapText="1"/>
      <protection locked="0"/>
    </xf>
    <xf numFmtId="0" fontId="3" fillId="0" borderId="15" xfId="6" applyFont="1" applyBorder="1" applyAlignment="1" applyProtection="1">
      <alignment horizontal="left" vertical="top" wrapText="1"/>
      <protection locked="0"/>
    </xf>
    <xf numFmtId="0" fontId="3" fillId="0" borderId="32" xfId="6" applyFont="1" applyBorder="1" applyAlignment="1" applyProtection="1">
      <alignment horizontal="left" vertical="top" wrapText="1"/>
      <protection locked="0"/>
    </xf>
    <xf numFmtId="0" fontId="53" fillId="6" borderId="81" xfId="6" applyFont="1" applyFill="1" applyBorder="1" applyAlignment="1">
      <alignment horizontal="center" vertical="center" wrapText="1"/>
    </xf>
    <xf numFmtId="0" fontId="53" fillId="6" borderId="20" xfId="6" applyFont="1" applyFill="1" applyBorder="1" applyAlignment="1">
      <alignment horizontal="center" vertical="center" wrapText="1"/>
    </xf>
    <xf numFmtId="0" fontId="53" fillId="6" borderId="39" xfId="6" applyFont="1" applyFill="1" applyBorder="1" applyAlignment="1">
      <alignment horizontal="center" vertical="center" wrapText="1"/>
    </xf>
    <xf numFmtId="0" fontId="3" fillId="0" borderId="71" xfId="6" applyFont="1" applyBorder="1" applyAlignment="1" applyProtection="1">
      <alignment horizontal="center" vertical="top" wrapText="1"/>
      <protection locked="0"/>
    </xf>
    <xf numFmtId="0" fontId="3" fillId="0" borderId="15" xfId="6" applyFont="1" applyBorder="1" applyAlignment="1" applyProtection="1">
      <alignment horizontal="center" vertical="top" wrapText="1"/>
      <protection locked="0"/>
    </xf>
    <xf numFmtId="0" fontId="3" fillId="0" borderId="32" xfId="6" applyFont="1" applyBorder="1" applyAlignment="1" applyProtection="1">
      <alignment horizontal="center" vertical="top" wrapText="1"/>
      <protection locked="0"/>
    </xf>
    <xf numFmtId="0" fontId="26" fillId="0" borderId="23" xfId="6" applyFont="1" applyBorder="1" applyAlignment="1">
      <alignment horizontal="left" wrapText="1"/>
    </xf>
    <xf numFmtId="0" fontId="26" fillId="0" borderId="37" xfId="6" applyFont="1" applyBorder="1" applyAlignment="1">
      <alignment horizontal="left" wrapText="1"/>
    </xf>
    <xf numFmtId="0" fontId="60" fillId="6" borderId="16" xfId="0" applyFont="1" applyFill="1" applyBorder="1" applyAlignment="1">
      <alignment wrapText="1"/>
    </xf>
    <xf numFmtId="0" fontId="60" fillId="6" borderId="15" xfId="0" applyFont="1" applyFill="1" applyBorder="1" applyAlignment="1">
      <alignment wrapText="1"/>
    </xf>
    <xf numFmtId="0" fontId="60" fillId="6" borderId="32" xfId="0" applyFont="1" applyFill="1" applyBorder="1" applyAlignment="1">
      <alignment wrapText="1"/>
    </xf>
    <xf numFmtId="8" fontId="3" fillId="0" borderId="79" xfId="3" applyNumberFormat="1" applyFont="1" applyBorder="1" applyAlignment="1">
      <alignment horizontal="right" vertical="center"/>
    </xf>
    <xf numFmtId="8" fontId="3" fillId="0" borderId="70" xfId="3" applyNumberFormat="1" applyFont="1" applyBorder="1" applyAlignment="1">
      <alignment horizontal="right" vertical="center"/>
    </xf>
    <xf numFmtId="8" fontId="3" fillId="7" borderId="79" xfId="3" applyNumberFormat="1" applyFont="1" applyFill="1" applyBorder="1" applyAlignment="1">
      <alignment horizontal="right" vertical="center"/>
    </xf>
    <xf numFmtId="8" fontId="3" fillId="7" borderId="70" xfId="3" applyNumberFormat="1" applyFont="1" applyFill="1" applyBorder="1" applyAlignment="1">
      <alignment horizontal="right" vertical="center"/>
    </xf>
    <xf numFmtId="8" fontId="3" fillId="0" borderId="80" xfId="3" applyNumberFormat="1" applyFont="1" applyBorder="1" applyAlignment="1">
      <alignment horizontal="right" vertical="center"/>
    </xf>
    <xf numFmtId="8" fontId="3" fillId="0" borderId="11" xfId="3" applyNumberFormat="1" applyFont="1" applyBorder="1" applyAlignment="1">
      <alignment horizontal="right" vertical="center"/>
    </xf>
    <xf numFmtId="0" fontId="20" fillId="0" borderId="73" xfId="6" applyFont="1" applyBorder="1" applyAlignment="1">
      <alignment horizontal="right" vertical="center"/>
    </xf>
    <xf numFmtId="0" fontId="20" fillId="0" borderId="3" xfId="6" applyFont="1" applyBorder="1" applyAlignment="1">
      <alignment horizontal="right" vertical="center"/>
    </xf>
    <xf numFmtId="0" fontId="27" fillId="0" borderId="74" xfId="6" applyFont="1" applyBorder="1" applyAlignment="1">
      <alignment horizontal="center" vertical="center" wrapText="1"/>
    </xf>
    <xf numFmtId="0" fontId="27" fillId="0" borderId="75" xfId="6" applyFont="1" applyBorder="1" applyAlignment="1">
      <alignment horizontal="center" vertical="center" wrapText="1"/>
    </xf>
    <xf numFmtId="0" fontId="45" fillId="0" borderId="76" xfId="6" applyFont="1" applyBorder="1" applyAlignment="1">
      <alignment horizontal="center" vertical="center" wrapText="1"/>
    </xf>
    <xf numFmtId="0" fontId="45" fillId="0" borderId="0" xfId="6" applyFont="1" applyAlignment="1">
      <alignment horizontal="center" vertical="center" wrapText="1"/>
    </xf>
  </cellXfs>
  <cellStyles count="9">
    <cellStyle name="Comma" xfId="1" builtinId="3"/>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 name="Normal 2 2" xfId="8" xr:uid="{013EBCD8-1D8A-BC4E-B7DC-B0249CF40372}"/>
    <cellStyle name="Normal 3" xfId="7" xr:uid="{B342C6A2-0AD4-5249-AA97-C6846F3FE5A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1.bin"/><Relationship Id="rId4" Type="http://schemas.openxmlformats.org/officeDocument/2006/relationships/hyperlink" Target="http://nces.ed.gov/ipeds/glossary/index.asp?id=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ces.ed.gov/ipeds/glossary/index.asp?id=696" TargetMode="External"/><Relationship Id="rId2" Type="http://schemas.openxmlformats.org/officeDocument/2006/relationships/hyperlink" Target="http://nces.ed.gov/ipeds/glossary/index.asp?id=447" TargetMode="External"/><Relationship Id="rId1" Type="http://schemas.openxmlformats.org/officeDocument/2006/relationships/hyperlink" Target="http://nces.ed.gov/ipeds/glossary/index.asp?id=209" TargetMode="External"/><Relationship Id="rId5" Type="http://schemas.openxmlformats.org/officeDocument/2006/relationships/printerSettings" Target="../printerSettings/printerSettings3.bin"/><Relationship Id="rId4" Type="http://schemas.openxmlformats.org/officeDocument/2006/relationships/hyperlink" Target="http://nces.ed.gov/ipeds/glossary/index.asp?id=33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8649-E024-6840-8755-6868B5B26053}">
  <dimension ref="A1:H154"/>
  <sheetViews>
    <sheetView topLeftCell="A34" zoomScale="70" zoomScaleNormal="70" workbookViewId="0">
      <selection activeCell="B8" sqref="B8:G8"/>
    </sheetView>
  </sheetViews>
  <sheetFormatPr defaultColWidth="8.85546875" defaultRowHeight="15.75" x14ac:dyDescent="0.2"/>
  <cols>
    <col min="1" max="1" width="4.140625" style="144" bestFit="1" customWidth="1"/>
    <col min="2" max="2" width="48.42578125" style="143" bestFit="1" customWidth="1"/>
    <col min="3" max="7" width="14.85546875" style="142" bestFit="1" customWidth="1"/>
    <col min="8" max="16384" width="8.85546875" style="141"/>
  </cols>
  <sheetData>
    <row r="1" spans="1:7" s="212" customFormat="1" ht="30" customHeight="1" x14ac:dyDescent="0.2">
      <c r="A1" s="244" t="s">
        <v>38</v>
      </c>
      <c r="B1" s="245"/>
      <c r="C1" s="245"/>
      <c r="D1" s="245"/>
      <c r="E1" s="245"/>
      <c r="F1" s="245"/>
      <c r="G1" s="246"/>
    </row>
    <row r="2" spans="1:7" ht="5.0999999999999996" customHeight="1" x14ac:dyDescent="0.2">
      <c r="A2" s="211"/>
      <c r="B2" s="210"/>
      <c r="C2" s="209"/>
      <c r="D2" s="209"/>
      <c r="E2" s="209"/>
      <c r="F2" s="209"/>
      <c r="G2" s="209"/>
    </row>
    <row r="3" spans="1:7" s="202" customFormat="1" ht="17.25" x14ac:dyDescent="0.2">
      <c r="A3" s="208" t="s">
        <v>37</v>
      </c>
      <c r="B3" s="207" t="s">
        <v>36</v>
      </c>
      <c r="C3" s="206" t="s">
        <v>46</v>
      </c>
      <c r="D3" s="204" t="s">
        <v>47</v>
      </c>
      <c r="E3" s="205" t="s">
        <v>48</v>
      </c>
      <c r="F3" s="204" t="s">
        <v>49</v>
      </c>
      <c r="G3" s="203" t="s">
        <v>50</v>
      </c>
    </row>
    <row r="4" spans="1:7" ht="15" customHeight="1" x14ac:dyDescent="0.25">
      <c r="A4" s="173"/>
      <c r="B4" s="201" t="s">
        <v>0</v>
      </c>
      <c r="C4" s="196"/>
      <c r="D4" s="183"/>
      <c r="E4" s="183"/>
      <c r="F4" s="183"/>
      <c r="G4" s="182"/>
    </row>
    <row r="5" spans="1:7" ht="18" customHeight="1" x14ac:dyDescent="0.2">
      <c r="A5" s="198"/>
      <c r="B5" s="200" t="s">
        <v>39</v>
      </c>
      <c r="C5" s="101"/>
      <c r="D5" s="6"/>
      <c r="E5" s="101"/>
      <c r="F5" s="6"/>
      <c r="G5" s="101"/>
    </row>
    <row r="6" spans="1:7" ht="18" customHeight="1" x14ac:dyDescent="0.2">
      <c r="A6" s="198"/>
      <c r="B6" s="199" t="s">
        <v>40</v>
      </c>
      <c r="C6" s="178"/>
      <c r="D6" s="179"/>
      <c r="E6" s="178"/>
      <c r="F6" s="177"/>
      <c r="G6" s="178"/>
    </row>
    <row r="7" spans="1:7" ht="15" customHeight="1" x14ac:dyDescent="0.25">
      <c r="A7" s="173"/>
      <c r="B7" s="175" t="s">
        <v>29</v>
      </c>
      <c r="C7" s="269"/>
      <c r="D7" s="269"/>
      <c r="E7" s="269"/>
      <c r="F7" s="269"/>
      <c r="G7" s="270"/>
    </row>
    <row r="8" spans="1:7" s="172" customFormat="1" ht="39.950000000000003" customHeight="1" x14ac:dyDescent="0.2">
      <c r="A8" s="198"/>
      <c r="B8" s="271"/>
      <c r="C8" s="272"/>
      <c r="D8" s="272"/>
      <c r="E8" s="272"/>
      <c r="F8" s="272"/>
      <c r="G8" s="273"/>
    </row>
    <row r="9" spans="1:7" ht="5.0999999999999996" customHeight="1" x14ac:dyDescent="0.2">
      <c r="A9" s="171"/>
      <c r="B9" s="189"/>
      <c r="C9" s="188"/>
      <c r="D9" s="188"/>
      <c r="E9" s="188"/>
      <c r="F9" s="188"/>
      <c r="G9" s="187"/>
    </row>
    <row r="10" spans="1:7" s="143" customFormat="1" ht="15" customHeight="1" x14ac:dyDescent="0.2">
      <c r="A10" s="173"/>
      <c r="B10" s="186" t="s">
        <v>51</v>
      </c>
      <c r="C10" s="167" t="s">
        <v>41</v>
      </c>
      <c r="D10" s="166" t="s">
        <v>42</v>
      </c>
      <c r="E10" s="167" t="s">
        <v>43</v>
      </c>
      <c r="F10" s="166" t="s">
        <v>44</v>
      </c>
      <c r="G10" s="165" t="s">
        <v>45</v>
      </c>
    </row>
    <row r="11" spans="1:7" ht="15" customHeight="1" x14ac:dyDescent="0.25">
      <c r="A11" s="173"/>
      <c r="B11" s="197" t="s">
        <v>3</v>
      </c>
      <c r="C11" s="196"/>
      <c r="D11" s="183"/>
      <c r="E11" s="183"/>
      <c r="F11" s="183"/>
      <c r="G11" s="182"/>
    </row>
    <row r="12" spans="1:7" ht="18" customHeight="1" x14ac:dyDescent="0.2">
      <c r="A12" s="173"/>
      <c r="B12" s="181" t="s">
        <v>39</v>
      </c>
      <c r="C12" s="101"/>
      <c r="D12" s="6"/>
      <c r="E12" s="101"/>
      <c r="F12" s="6"/>
      <c r="G12" s="101"/>
    </row>
    <row r="13" spans="1:7" ht="18" customHeight="1" x14ac:dyDescent="0.2">
      <c r="A13" s="173"/>
      <c r="B13" s="180" t="s">
        <v>40</v>
      </c>
      <c r="C13" s="178"/>
      <c r="D13" s="179"/>
      <c r="E13" s="178"/>
      <c r="F13" s="177"/>
      <c r="G13" s="178"/>
    </row>
    <row r="14" spans="1:7" ht="15" customHeight="1" x14ac:dyDescent="0.25">
      <c r="A14" s="173"/>
      <c r="B14" s="175" t="s">
        <v>29</v>
      </c>
      <c r="C14" s="194"/>
      <c r="D14" s="194"/>
      <c r="E14" s="194"/>
      <c r="F14" s="194"/>
      <c r="G14" s="174"/>
    </row>
    <row r="15" spans="1:7" s="172" customFormat="1" ht="41.1" customHeight="1" x14ac:dyDescent="0.2">
      <c r="A15" s="173"/>
      <c r="B15" s="281"/>
      <c r="C15" s="281"/>
      <c r="D15" s="281"/>
      <c r="E15" s="281"/>
      <c r="F15" s="281"/>
      <c r="G15" s="282"/>
    </row>
    <row r="16" spans="1:7" ht="8.1" customHeight="1" x14ac:dyDescent="0.2">
      <c r="A16" s="171"/>
      <c r="B16" s="189"/>
      <c r="C16" s="188"/>
      <c r="D16" s="188"/>
      <c r="E16" s="188"/>
      <c r="F16" s="188"/>
      <c r="G16" s="187"/>
    </row>
    <row r="17" spans="1:7" s="143" customFormat="1" ht="15" customHeight="1" x14ac:dyDescent="0.2">
      <c r="A17" s="173"/>
      <c r="B17" s="186" t="s">
        <v>51</v>
      </c>
      <c r="C17" s="165" t="s">
        <v>41</v>
      </c>
      <c r="D17" s="166" t="s">
        <v>42</v>
      </c>
      <c r="E17" s="167" t="s">
        <v>43</v>
      </c>
      <c r="F17" s="166" t="s">
        <v>44</v>
      </c>
      <c r="G17" s="165" t="s">
        <v>45</v>
      </c>
    </row>
    <row r="18" spans="1:7" ht="15" customHeight="1" x14ac:dyDescent="0.25">
      <c r="A18" s="173"/>
      <c r="B18" s="195" t="s">
        <v>4</v>
      </c>
      <c r="C18" s="183"/>
      <c r="D18" s="183"/>
      <c r="E18" s="183"/>
      <c r="F18" s="183"/>
      <c r="G18" s="182"/>
    </row>
    <row r="19" spans="1:7" ht="18" customHeight="1" x14ac:dyDescent="0.2">
      <c r="A19" s="173"/>
      <c r="B19" s="181" t="s">
        <v>39</v>
      </c>
      <c r="C19" s="101"/>
      <c r="D19" s="6"/>
      <c r="E19" s="101"/>
      <c r="F19" s="6"/>
      <c r="G19" s="101"/>
    </row>
    <row r="20" spans="1:7" ht="18" customHeight="1" x14ac:dyDescent="0.2">
      <c r="A20" s="173"/>
      <c r="B20" s="180" t="s">
        <v>40</v>
      </c>
      <c r="C20" s="178"/>
      <c r="D20" s="179"/>
      <c r="E20" s="178"/>
      <c r="F20" s="177"/>
      <c r="G20" s="178"/>
    </row>
    <row r="21" spans="1:7" ht="20.100000000000001" customHeight="1" x14ac:dyDescent="0.25">
      <c r="A21" s="173"/>
      <c r="B21" s="175" t="s">
        <v>29</v>
      </c>
      <c r="C21" s="194"/>
      <c r="D21" s="194"/>
      <c r="E21" s="194"/>
      <c r="F21" s="194"/>
      <c r="G21" s="174"/>
    </row>
    <row r="22" spans="1:7" s="172" customFormat="1" ht="39.950000000000003" customHeight="1" x14ac:dyDescent="0.2">
      <c r="A22" s="173"/>
      <c r="B22" s="190"/>
      <c r="C22" s="193"/>
      <c r="D22" s="193"/>
      <c r="E22" s="193"/>
      <c r="F22" s="193"/>
      <c r="G22" s="192"/>
    </row>
    <row r="23" spans="1:7" ht="9" customHeight="1" x14ac:dyDescent="0.2">
      <c r="A23" s="171"/>
      <c r="B23" s="189"/>
      <c r="C23" s="188"/>
      <c r="D23" s="188"/>
      <c r="E23" s="188"/>
      <c r="F23" s="188"/>
      <c r="G23" s="187"/>
    </row>
    <row r="24" spans="1:7" s="143" customFormat="1" ht="15" customHeight="1" x14ac:dyDescent="0.2">
      <c r="A24" s="173"/>
      <c r="B24" s="186" t="s">
        <v>51</v>
      </c>
      <c r="C24" s="165" t="s">
        <v>41</v>
      </c>
      <c r="D24" s="166" t="s">
        <v>42</v>
      </c>
      <c r="E24" s="167" t="s">
        <v>43</v>
      </c>
      <c r="F24" s="166" t="s">
        <v>44</v>
      </c>
      <c r="G24" s="165" t="s">
        <v>45</v>
      </c>
    </row>
    <row r="25" spans="1:7" ht="20.100000000000001" customHeight="1" x14ac:dyDescent="0.2">
      <c r="A25" s="173"/>
      <c r="B25" s="191" t="s">
        <v>5</v>
      </c>
      <c r="C25" s="5"/>
      <c r="D25" s="6"/>
      <c r="E25" s="5"/>
      <c r="F25" s="6"/>
      <c r="G25" s="7"/>
    </row>
    <row r="26" spans="1:7" ht="18" customHeight="1" x14ac:dyDescent="0.2">
      <c r="A26" s="173"/>
      <c r="B26" s="180" t="s">
        <v>6</v>
      </c>
      <c r="C26" s="178"/>
      <c r="D26" s="179"/>
      <c r="E26" s="178"/>
      <c r="F26" s="177"/>
      <c r="G26" s="178"/>
    </row>
    <row r="27" spans="1:7" ht="30" customHeight="1" x14ac:dyDescent="0.25">
      <c r="A27" s="173"/>
      <c r="B27" s="283" t="s">
        <v>53</v>
      </c>
      <c r="C27" s="283"/>
      <c r="D27" s="283"/>
      <c r="E27" s="283"/>
      <c r="F27" s="283"/>
      <c r="G27" s="284"/>
    </row>
    <row r="28" spans="1:7" s="172" customFormat="1" ht="48" customHeight="1" x14ac:dyDescent="0.2">
      <c r="A28" s="173"/>
      <c r="B28" s="281"/>
      <c r="C28" s="281"/>
      <c r="D28" s="281"/>
      <c r="E28" s="281"/>
      <c r="F28" s="281"/>
      <c r="G28" s="282"/>
    </row>
    <row r="29" spans="1:7" ht="8.1" customHeight="1" x14ac:dyDescent="0.2">
      <c r="A29" s="171"/>
      <c r="B29" s="189"/>
      <c r="C29" s="188"/>
      <c r="D29" s="188"/>
      <c r="E29" s="188"/>
      <c r="F29" s="188"/>
      <c r="G29" s="187"/>
    </row>
    <row r="30" spans="1:7" s="143" customFormat="1" ht="15" customHeight="1" x14ac:dyDescent="0.2">
      <c r="A30" s="173"/>
      <c r="B30" s="186" t="s">
        <v>51</v>
      </c>
      <c r="C30" s="185" t="s">
        <v>41</v>
      </c>
      <c r="D30" s="166" t="s">
        <v>42</v>
      </c>
      <c r="E30" s="167" t="s">
        <v>43</v>
      </c>
      <c r="F30" s="166" t="s">
        <v>44</v>
      </c>
      <c r="G30" s="165" t="s">
        <v>45</v>
      </c>
    </row>
    <row r="31" spans="1:7" ht="15" customHeight="1" x14ac:dyDescent="0.25">
      <c r="A31" s="173"/>
      <c r="B31" s="184" t="s">
        <v>7</v>
      </c>
      <c r="C31" s="183"/>
      <c r="D31" s="183"/>
      <c r="E31" s="183"/>
      <c r="F31" s="183"/>
      <c r="G31" s="182"/>
    </row>
    <row r="32" spans="1:7" ht="18" customHeight="1" x14ac:dyDescent="0.2">
      <c r="A32" s="173"/>
      <c r="B32" s="181" t="s">
        <v>39</v>
      </c>
      <c r="C32" s="101">
        <v>407130</v>
      </c>
      <c r="D32" s="6">
        <v>844050</v>
      </c>
      <c r="E32" s="101">
        <v>1310760</v>
      </c>
      <c r="F32" s="6">
        <v>1807260</v>
      </c>
      <c r="G32" s="102">
        <v>1926420</v>
      </c>
    </row>
    <row r="33" spans="1:8" ht="18" customHeight="1" x14ac:dyDescent="0.2">
      <c r="A33" s="173"/>
      <c r="B33" s="180" t="s">
        <v>40</v>
      </c>
      <c r="C33" s="178">
        <v>1266075</v>
      </c>
      <c r="D33" s="179">
        <v>1042650</v>
      </c>
      <c r="E33" s="178">
        <v>819225</v>
      </c>
      <c r="F33" s="177">
        <v>595800</v>
      </c>
      <c r="G33" s="176">
        <v>372375</v>
      </c>
    </row>
    <row r="34" spans="1:8" ht="20.100000000000001" customHeight="1" x14ac:dyDescent="0.25">
      <c r="A34" s="173"/>
      <c r="B34" s="283" t="s">
        <v>52</v>
      </c>
      <c r="C34" s="283"/>
      <c r="D34" s="283"/>
      <c r="E34" s="283"/>
      <c r="F34" s="283"/>
      <c r="G34" s="174"/>
    </row>
    <row r="35" spans="1:8" s="172" customFormat="1" ht="129.94999999999999" customHeight="1" x14ac:dyDescent="0.2">
      <c r="A35" s="173"/>
      <c r="B35" s="285" t="s">
        <v>111</v>
      </c>
      <c r="C35" s="285"/>
      <c r="D35" s="285"/>
      <c r="E35" s="285"/>
      <c r="F35" s="285"/>
      <c r="G35" s="286"/>
    </row>
    <row r="36" spans="1:8" ht="8.1" customHeight="1" x14ac:dyDescent="0.2">
      <c r="A36" s="171"/>
      <c r="B36" s="170"/>
      <c r="C36" s="169"/>
      <c r="D36" s="169"/>
      <c r="E36" s="169"/>
      <c r="F36" s="169"/>
      <c r="G36" s="168"/>
    </row>
    <row r="37" spans="1:8" ht="13.5" x14ac:dyDescent="0.2">
      <c r="A37" s="279" t="s">
        <v>37</v>
      </c>
      <c r="B37" s="287" t="s">
        <v>54</v>
      </c>
      <c r="C37" s="167" t="s">
        <v>41</v>
      </c>
      <c r="D37" s="166" t="s">
        <v>42</v>
      </c>
      <c r="E37" s="167" t="s">
        <v>43</v>
      </c>
      <c r="F37" s="166" t="s">
        <v>44</v>
      </c>
      <c r="G37" s="165" t="s">
        <v>45</v>
      </c>
    </row>
    <row r="38" spans="1:8" ht="30" customHeight="1" thickBot="1" x14ac:dyDescent="0.25">
      <c r="A38" s="280"/>
      <c r="B38" s="288"/>
      <c r="C38" s="8">
        <f>SUM(C5,C6,C12,C13,C19,C20,C25,C26,C32,C33)</f>
        <v>1673205</v>
      </c>
      <c r="D38" s="9">
        <f>SUM(D5,D6,D12,D13,D19,D20,D25,D26,D32,D33)</f>
        <v>1886700</v>
      </c>
      <c r="E38" s="8">
        <f>SUM(E5,E6,E12,E13,E19,E20,E25,E26,E32,E33)</f>
        <v>2129985</v>
      </c>
      <c r="F38" s="9">
        <f>SUM(F5,F6,F12,F13,F19,F20,F25,F26,F32,F33)</f>
        <v>2403060</v>
      </c>
      <c r="G38" s="8">
        <f>SUM(G5,G6,G12,G13,G19,G20,G25,G26,G32,G33)</f>
        <v>2298795</v>
      </c>
      <c r="H38" s="164"/>
    </row>
    <row r="39" spans="1:8" ht="18" thickTop="1" x14ac:dyDescent="0.2">
      <c r="A39" s="163"/>
      <c r="B39" s="162"/>
      <c r="C39" s="161"/>
      <c r="D39" s="161"/>
      <c r="E39" s="161"/>
      <c r="F39" s="161"/>
      <c r="G39" s="160"/>
    </row>
    <row r="40" spans="1:8" x14ac:dyDescent="0.2">
      <c r="B40" s="147"/>
      <c r="C40" s="145"/>
      <c r="D40" s="145"/>
      <c r="E40" s="145"/>
      <c r="F40" s="145"/>
      <c r="G40" s="145"/>
    </row>
    <row r="41" spans="1:8" x14ac:dyDescent="0.2">
      <c r="B41" s="147"/>
      <c r="C41" s="145"/>
      <c r="D41" s="145"/>
      <c r="E41" s="145"/>
      <c r="F41" s="145"/>
      <c r="G41" s="145"/>
    </row>
    <row r="42" spans="1:8" x14ac:dyDescent="0.2">
      <c r="B42" s="147"/>
      <c r="C42" s="145"/>
      <c r="D42" s="145"/>
      <c r="E42" s="145"/>
      <c r="F42" s="145"/>
      <c r="G42" s="145"/>
    </row>
    <row r="43" spans="1:8" x14ac:dyDescent="0.2">
      <c r="B43" s="147"/>
      <c r="C43" s="145"/>
      <c r="D43" s="145"/>
      <c r="E43" s="145"/>
      <c r="F43" s="145"/>
      <c r="G43" s="145"/>
    </row>
    <row r="44" spans="1:8" x14ac:dyDescent="0.2">
      <c r="B44" s="147"/>
      <c r="C44" s="145"/>
      <c r="D44" s="145"/>
      <c r="E44" s="145"/>
      <c r="F44" s="145"/>
      <c r="G44" s="145"/>
    </row>
    <row r="45" spans="1:8" x14ac:dyDescent="0.2">
      <c r="B45" s="147"/>
      <c r="C45" s="145"/>
      <c r="D45" s="145"/>
      <c r="E45" s="145"/>
      <c r="F45" s="145"/>
      <c r="G45" s="145"/>
    </row>
    <row r="46" spans="1:8" x14ac:dyDescent="0.2">
      <c r="B46" s="147"/>
      <c r="C46" s="145"/>
      <c r="D46" s="145"/>
      <c r="E46" s="145"/>
      <c r="F46" s="145"/>
      <c r="G46" s="145"/>
    </row>
    <row r="47" spans="1:8" x14ac:dyDescent="0.2">
      <c r="B47" s="147"/>
      <c r="C47" s="145"/>
      <c r="D47" s="145"/>
      <c r="E47" s="145"/>
      <c r="F47" s="145"/>
      <c r="G47" s="145"/>
    </row>
    <row r="48" spans="1:8" x14ac:dyDescent="0.2">
      <c r="B48" s="147"/>
      <c r="C48" s="145"/>
      <c r="D48" s="145"/>
      <c r="E48" s="145"/>
      <c r="F48" s="145"/>
      <c r="G48" s="145"/>
    </row>
    <row r="49" spans="2:7" x14ac:dyDescent="0.2">
      <c r="B49" s="147"/>
      <c r="C49" s="145"/>
      <c r="D49" s="145"/>
      <c r="E49" s="145"/>
      <c r="F49" s="145"/>
      <c r="G49" s="145"/>
    </row>
    <row r="50" spans="2:7" x14ac:dyDescent="0.2">
      <c r="B50" s="147"/>
      <c r="C50" s="145"/>
      <c r="D50" s="145"/>
      <c r="E50" s="145"/>
      <c r="F50" s="145"/>
      <c r="G50" s="145"/>
    </row>
    <row r="51" spans="2:7" x14ac:dyDescent="0.2">
      <c r="B51" s="147"/>
      <c r="C51" s="145"/>
      <c r="D51" s="145"/>
      <c r="E51" s="145"/>
      <c r="F51" s="145"/>
      <c r="G51" s="145"/>
    </row>
    <row r="52" spans="2:7" x14ac:dyDescent="0.2">
      <c r="B52" s="159"/>
      <c r="C52" s="145"/>
      <c r="D52" s="145"/>
      <c r="E52" s="145"/>
      <c r="F52" s="145"/>
      <c r="G52" s="158"/>
    </row>
    <row r="53" spans="2:7" x14ac:dyDescent="0.2">
      <c r="B53" s="159"/>
      <c r="C53" s="145"/>
      <c r="D53" s="145"/>
      <c r="E53" s="145"/>
      <c r="F53" s="145"/>
      <c r="G53" s="158"/>
    </row>
    <row r="54" spans="2:7" ht="16.5" thickBot="1" x14ac:dyDescent="0.25">
      <c r="B54" s="159"/>
      <c r="C54" s="145"/>
      <c r="D54" s="145"/>
      <c r="E54" s="145"/>
      <c r="F54" s="145"/>
      <c r="G54" s="158"/>
    </row>
    <row r="55" spans="2:7" ht="91.5" customHeight="1" x14ac:dyDescent="0.2">
      <c r="B55" s="227" t="s">
        <v>9</v>
      </c>
      <c r="C55" s="229" t="s">
        <v>30</v>
      </c>
      <c r="D55" s="229" t="s">
        <v>31</v>
      </c>
      <c r="E55" s="229" t="s">
        <v>32</v>
      </c>
      <c r="F55" s="229" t="s">
        <v>33</v>
      </c>
      <c r="G55" s="225" t="s">
        <v>34</v>
      </c>
    </row>
    <row r="56" spans="2:7" ht="16.5" thickBot="1" x14ac:dyDescent="0.25">
      <c r="B56" s="228"/>
      <c r="C56" s="230"/>
      <c r="D56" s="230"/>
      <c r="E56" s="230"/>
      <c r="F56" s="230"/>
      <c r="G56" s="226"/>
    </row>
    <row r="57" spans="2:7" ht="16.5" thickBot="1" x14ac:dyDescent="0.25">
      <c r="B57" s="154" t="s">
        <v>10</v>
      </c>
      <c r="C57" s="157"/>
      <c r="D57" s="157"/>
      <c r="E57" s="157"/>
      <c r="F57" s="157"/>
      <c r="G57" s="156"/>
    </row>
    <row r="58" spans="2:7" x14ac:dyDescent="0.2">
      <c r="B58" s="4" t="s">
        <v>11</v>
      </c>
      <c r="C58" s="231">
        <v>0</v>
      </c>
      <c r="D58" s="231">
        <v>0</v>
      </c>
      <c r="E58" s="231">
        <v>0</v>
      </c>
      <c r="F58" s="231">
        <v>0</v>
      </c>
      <c r="G58" s="232">
        <v>0</v>
      </c>
    </row>
    <row r="59" spans="2:7" x14ac:dyDescent="0.2">
      <c r="B59" s="153" t="s">
        <v>12</v>
      </c>
      <c r="C59" s="220"/>
      <c r="D59" s="220"/>
      <c r="E59" s="220"/>
      <c r="F59" s="220"/>
      <c r="G59" s="223"/>
    </row>
    <row r="60" spans="2:7" ht="16.5" thickBot="1" x14ac:dyDescent="0.25">
      <c r="B60" s="152" t="s">
        <v>13</v>
      </c>
      <c r="C60" s="233"/>
      <c r="D60" s="233"/>
      <c r="E60" s="233"/>
      <c r="F60" s="233"/>
      <c r="G60" s="234"/>
    </row>
    <row r="61" spans="2:7" x14ac:dyDescent="0.2">
      <c r="B61" s="4" t="s">
        <v>14</v>
      </c>
      <c r="C61" s="235">
        <v>337708</v>
      </c>
      <c r="D61" s="219">
        <v>344462.16</v>
      </c>
      <c r="E61" s="219">
        <v>351351.4</v>
      </c>
      <c r="F61" s="219">
        <v>358378.43</v>
      </c>
      <c r="G61" s="222">
        <v>365546</v>
      </c>
    </row>
    <row r="62" spans="2:7" x14ac:dyDescent="0.2">
      <c r="B62" s="149" t="s">
        <v>12</v>
      </c>
      <c r="C62" s="236"/>
      <c r="D62" s="220"/>
      <c r="E62" s="220"/>
      <c r="F62" s="220"/>
      <c r="G62" s="223"/>
    </row>
    <row r="63" spans="2:7" ht="16.5" thickBot="1" x14ac:dyDescent="0.25">
      <c r="B63" s="154" t="s">
        <v>15</v>
      </c>
      <c r="C63" s="237"/>
      <c r="D63" s="221"/>
      <c r="E63" s="221"/>
      <c r="F63" s="221"/>
      <c r="G63" s="224"/>
    </row>
    <row r="64" spans="2:7" x14ac:dyDescent="0.2">
      <c r="B64" s="4" t="s">
        <v>16</v>
      </c>
      <c r="C64" s="238">
        <v>1001152.06</v>
      </c>
      <c r="D64" s="238">
        <v>1140067.1499999999</v>
      </c>
      <c r="E64" s="238">
        <v>1303588.8400000001</v>
      </c>
      <c r="F64" s="238">
        <v>1329660.6200000001</v>
      </c>
      <c r="G64" s="241">
        <v>1356253.84</v>
      </c>
    </row>
    <row r="65" spans="2:7" x14ac:dyDescent="0.2">
      <c r="B65" s="155" t="s">
        <v>35</v>
      </c>
      <c r="C65" s="239"/>
      <c r="D65" s="239"/>
      <c r="E65" s="239"/>
      <c r="F65" s="239"/>
      <c r="G65" s="242"/>
    </row>
    <row r="66" spans="2:7" ht="16.5" thickBot="1" x14ac:dyDescent="0.25">
      <c r="B66" s="154" t="s">
        <v>13</v>
      </c>
      <c r="C66" s="240"/>
      <c r="D66" s="240"/>
      <c r="E66" s="240"/>
      <c r="F66" s="240"/>
      <c r="G66" s="243"/>
    </row>
    <row r="67" spans="2:7" x14ac:dyDescent="0.2">
      <c r="B67" s="4" t="s">
        <v>17</v>
      </c>
      <c r="C67" s="231">
        <v>0</v>
      </c>
      <c r="D67" s="231">
        <v>0</v>
      </c>
      <c r="E67" s="231">
        <v>0</v>
      </c>
      <c r="F67" s="231">
        <v>0</v>
      </c>
      <c r="G67" s="232">
        <v>0</v>
      </c>
    </row>
    <row r="68" spans="2:7" x14ac:dyDescent="0.2">
      <c r="B68" s="149" t="s">
        <v>12</v>
      </c>
      <c r="C68" s="220"/>
      <c r="D68" s="220"/>
      <c r="E68" s="220"/>
      <c r="F68" s="220"/>
      <c r="G68" s="223"/>
    </row>
    <row r="69" spans="2:7" ht="16.5" thickBot="1" x14ac:dyDescent="0.25">
      <c r="B69" s="154" t="s">
        <v>13</v>
      </c>
      <c r="C69" s="221"/>
      <c r="D69" s="221"/>
      <c r="E69" s="221"/>
      <c r="F69" s="221"/>
      <c r="G69" s="224"/>
    </row>
    <row r="70" spans="2:7" x14ac:dyDescent="0.2">
      <c r="B70" s="149" t="s">
        <v>18</v>
      </c>
      <c r="C70" s="231">
        <v>63000</v>
      </c>
      <c r="D70" s="231">
        <v>63000</v>
      </c>
      <c r="E70" s="231">
        <v>63000</v>
      </c>
      <c r="F70" s="231">
        <v>63000</v>
      </c>
      <c r="G70" s="232">
        <v>63000</v>
      </c>
    </row>
    <row r="71" spans="2:7" x14ac:dyDescent="0.2">
      <c r="B71" s="149" t="s">
        <v>1</v>
      </c>
      <c r="C71" s="220"/>
      <c r="D71" s="220"/>
      <c r="E71" s="220"/>
      <c r="F71" s="220"/>
      <c r="G71" s="223"/>
    </row>
    <row r="72" spans="2:7" ht="16.5" thickBot="1" x14ac:dyDescent="0.25">
      <c r="B72" s="151" t="s">
        <v>2</v>
      </c>
      <c r="C72" s="233"/>
      <c r="D72" s="233"/>
      <c r="E72" s="233"/>
      <c r="F72" s="233"/>
      <c r="G72" s="234"/>
    </row>
    <row r="73" spans="2:7" ht="75" customHeight="1" thickBot="1" x14ac:dyDescent="0.25">
      <c r="B73" s="276" t="s">
        <v>109</v>
      </c>
      <c r="C73" s="277"/>
      <c r="D73" s="277"/>
      <c r="E73" s="277"/>
      <c r="F73" s="277"/>
      <c r="G73" s="278"/>
    </row>
    <row r="74" spans="2:7" x14ac:dyDescent="0.2">
      <c r="B74" s="153" t="s">
        <v>19</v>
      </c>
      <c r="C74" s="231">
        <v>0</v>
      </c>
      <c r="D74" s="231">
        <v>0</v>
      </c>
      <c r="E74" s="231">
        <v>0</v>
      </c>
      <c r="F74" s="231">
        <v>0</v>
      </c>
      <c r="G74" s="232">
        <v>0</v>
      </c>
    </row>
    <row r="75" spans="2:7" x14ac:dyDescent="0.2">
      <c r="B75" s="153" t="s">
        <v>1</v>
      </c>
      <c r="C75" s="220"/>
      <c r="D75" s="220"/>
      <c r="E75" s="220"/>
      <c r="F75" s="220"/>
      <c r="G75" s="223"/>
    </row>
    <row r="76" spans="2:7" ht="16.5" thickBot="1" x14ac:dyDescent="0.25">
      <c r="B76" s="152" t="s">
        <v>2</v>
      </c>
      <c r="C76" s="233"/>
      <c r="D76" s="233"/>
      <c r="E76" s="233"/>
      <c r="F76" s="233"/>
      <c r="G76" s="234"/>
    </row>
    <row r="77" spans="2:7" x14ac:dyDescent="0.2">
      <c r="B77" s="251" t="s">
        <v>20</v>
      </c>
      <c r="C77" s="252"/>
      <c r="D77" s="252"/>
      <c r="E77" s="252"/>
      <c r="F77" s="252"/>
      <c r="G77" s="253"/>
    </row>
    <row r="78" spans="2:7" ht="16.5" thickBot="1" x14ac:dyDescent="0.25">
      <c r="B78" s="254"/>
      <c r="C78" s="255"/>
      <c r="D78" s="255"/>
      <c r="E78" s="255"/>
      <c r="F78" s="255"/>
      <c r="G78" s="256"/>
    </row>
    <row r="79" spans="2:7" x14ac:dyDescent="0.2">
      <c r="B79" s="149" t="s">
        <v>21</v>
      </c>
      <c r="C79" s="231">
        <v>1778.23</v>
      </c>
      <c r="D79" s="231">
        <v>0</v>
      </c>
      <c r="E79" s="231">
        <v>0</v>
      </c>
      <c r="F79" s="231">
        <v>0</v>
      </c>
      <c r="G79" s="232">
        <v>0</v>
      </c>
    </row>
    <row r="80" spans="2:7" x14ac:dyDescent="0.2">
      <c r="B80" s="149" t="s">
        <v>1</v>
      </c>
      <c r="C80" s="220"/>
      <c r="D80" s="220"/>
      <c r="E80" s="220"/>
      <c r="F80" s="220"/>
      <c r="G80" s="223"/>
    </row>
    <row r="81" spans="2:7" ht="16.5" thickBot="1" x14ac:dyDescent="0.25">
      <c r="B81" s="151" t="s">
        <v>2</v>
      </c>
      <c r="C81" s="233"/>
      <c r="D81" s="233"/>
      <c r="E81" s="233"/>
      <c r="F81" s="233"/>
      <c r="G81" s="234"/>
    </row>
    <row r="82" spans="2:7" x14ac:dyDescent="0.2">
      <c r="B82" s="251" t="s">
        <v>108</v>
      </c>
      <c r="C82" s="252"/>
      <c r="D82" s="252"/>
      <c r="E82" s="252"/>
      <c r="F82" s="252"/>
      <c r="G82" s="253"/>
    </row>
    <row r="83" spans="2:7" ht="16.5" thickBot="1" x14ac:dyDescent="0.25">
      <c r="B83" s="254"/>
      <c r="C83" s="255"/>
      <c r="D83" s="255"/>
      <c r="E83" s="255"/>
      <c r="F83" s="255"/>
      <c r="G83" s="256"/>
    </row>
    <row r="84" spans="2:7" x14ac:dyDescent="0.2">
      <c r="B84" s="149" t="s">
        <v>22</v>
      </c>
      <c r="C84" s="231">
        <v>0</v>
      </c>
      <c r="D84" s="231">
        <v>0</v>
      </c>
      <c r="E84" s="231">
        <v>0</v>
      </c>
      <c r="F84" s="231">
        <v>0</v>
      </c>
      <c r="G84" s="232">
        <v>0</v>
      </c>
    </row>
    <row r="85" spans="2:7" x14ac:dyDescent="0.2">
      <c r="B85" s="149" t="s">
        <v>1</v>
      </c>
      <c r="C85" s="220"/>
      <c r="D85" s="220"/>
      <c r="E85" s="220"/>
      <c r="F85" s="220"/>
      <c r="G85" s="223"/>
    </row>
    <row r="86" spans="2:7" ht="16.5" thickBot="1" x14ac:dyDescent="0.25">
      <c r="B86" s="151" t="s">
        <v>2</v>
      </c>
      <c r="C86" s="233"/>
      <c r="D86" s="233"/>
      <c r="E86" s="233"/>
      <c r="F86" s="233"/>
      <c r="G86" s="234"/>
    </row>
    <row r="87" spans="2:7" x14ac:dyDescent="0.2">
      <c r="B87" s="251" t="s">
        <v>23</v>
      </c>
      <c r="C87" s="252"/>
      <c r="D87" s="252"/>
      <c r="E87" s="252"/>
      <c r="F87" s="252"/>
      <c r="G87" s="253"/>
    </row>
    <row r="88" spans="2:7" ht="16.5" thickBot="1" x14ac:dyDescent="0.25">
      <c r="B88" s="254"/>
      <c r="C88" s="255"/>
      <c r="D88" s="255"/>
      <c r="E88" s="255"/>
      <c r="F88" s="255"/>
      <c r="G88" s="256"/>
    </row>
    <row r="89" spans="2:7" x14ac:dyDescent="0.2">
      <c r="B89" s="149" t="s">
        <v>24</v>
      </c>
      <c r="C89" s="274">
        <v>0</v>
      </c>
      <c r="D89" s="274">
        <v>0</v>
      </c>
      <c r="E89" s="274">
        <v>0</v>
      </c>
      <c r="F89" s="274">
        <v>0</v>
      </c>
      <c r="G89" s="275">
        <v>0</v>
      </c>
    </row>
    <row r="90" spans="2:7" x14ac:dyDescent="0.2">
      <c r="B90" s="149" t="s">
        <v>1</v>
      </c>
      <c r="C90" s="267"/>
      <c r="D90" s="267"/>
      <c r="E90" s="267"/>
      <c r="F90" s="267"/>
      <c r="G90" s="264"/>
    </row>
    <row r="91" spans="2:7" ht="16.5" thickBot="1" x14ac:dyDescent="0.25">
      <c r="B91" s="151" t="s">
        <v>2</v>
      </c>
      <c r="C91" s="268"/>
      <c r="D91" s="268"/>
      <c r="E91" s="268"/>
      <c r="F91" s="268"/>
      <c r="G91" s="265"/>
    </row>
    <row r="92" spans="2:7" x14ac:dyDescent="0.2">
      <c r="B92" s="251" t="s">
        <v>23</v>
      </c>
      <c r="C92" s="252"/>
      <c r="D92" s="252"/>
      <c r="E92" s="252"/>
      <c r="F92" s="252"/>
      <c r="G92" s="253"/>
    </row>
    <row r="93" spans="2:7" x14ac:dyDescent="0.2">
      <c r="B93" s="257"/>
      <c r="C93" s="258"/>
      <c r="D93" s="258"/>
      <c r="E93" s="258"/>
      <c r="F93" s="258"/>
      <c r="G93" s="259"/>
    </row>
    <row r="94" spans="2:7" x14ac:dyDescent="0.2">
      <c r="B94" s="257"/>
      <c r="C94" s="258"/>
      <c r="D94" s="258"/>
      <c r="E94" s="258"/>
      <c r="F94" s="258"/>
      <c r="G94" s="259"/>
    </row>
    <row r="95" spans="2:7" ht="16.5" thickBot="1" x14ac:dyDescent="0.25">
      <c r="B95" s="260"/>
      <c r="C95" s="261"/>
      <c r="D95" s="261"/>
      <c r="E95" s="261"/>
      <c r="F95" s="261"/>
      <c r="G95" s="262"/>
    </row>
    <row r="96" spans="2:7" x14ac:dyDescent="0.2">
      <c r="B96" s="149" t="s">
        <v>25</v>
      </c>
      <c r="C96" s="219">
        <v>0</v>
      </c>
      <c r="D96" s="219">
        <v>0</v>
      </c>
      <c r="E96" s="219">
        <v>0</v>
      </c>
      <c r="F96" s="219">
        <v>0</v>
      </c>
      <c r="G96" s="222">
        <v>0</v>
      </c>
    </row>
    <row r="97" spans="2:7" x14ac:dyDescent="0.2">
      <c r="B97" s="149" t="s">
        <v>1</v>
      </c>
      <c r="C97" s="220"/>
      <c r="D97" s="220"/>
      <c r="E97" s="220"/>
      <c r="F97" s="220"/>
      <c r="G97" s="223"/>
    </row>
    <row r="98" spans="2:7" ht="16.5" thickBot="1" x14ac:dyDescent="0.25">
      <c r="B98" s="151" t="s">
        <v>2</v>
      </c>
      <c r="C98" s="233"/>
      <c r="D98" s="233"/>
      <c r="E98" s="233"/>
      <c r="F98" s="233"/>
      <c r="G98" s="234"/>
    </row>
    <row r="99" spans="2:7" x14ac:dyDescent="0.2">
      <c r="B99" s="251" t="s">
        <v>23</v>
      </c>
      <c r="C99" s="252"/>
      <c r="D99" s="252"/>
      <c r="E99" s="252"/>
      <c r="F99" s="252"/>
      <c r="G99" s="253"/>
    </row>
    <row r="100" spans="2:7" x14ac:dyDescent="0.2">
      <c r="B100" s="257"/>
      <c r="C100" s="258"/>
      <c r="D100" s="258"/>
      <c r="E100" s="258"/>
      <c r="F100" s="258"/>
      <c r="G100" s="259"/>
    </row>
    <row r="101" spans="2:7" ht="16.5" thickBot="1" x14ac:dyDescent="0.25">
      <c r="B101" s="260"/>
      <c r="C101" s="261"/>
      <c r="D101" s="261"/>
      <c r="E101" s="261"/>
      <c r="F101" s="261"/>
      <c r="G101" s="262"/>
    </row>
    <row r="102" spans="2:7" x14ac:dyDescent="0.2">
      <c r="B102" s="149" t="s">
        <v>26</v>
      </c>
      <c r="C102" s="219">
        <v>0</v>
      </c>
      <c r="D102" s="219">
        <v>0</v>
      </c>
      <c r="E102" s="219">
        <v>0</v>
      </c>
      <c r="F102" s="219">
        <v>0</v>
      </c>
      <c r="G102" s="222">
        <v>0</v>
      </c>
    </row>
    <row r="103" spans="2:7" x14ac:dyDescent="0.2">
      <c r="B103" s="149" t="s">
        <v>1</v>
      </c>
      <c r="C103" s="220"/>
      <c r="D103" s="220"/>
      <c r="E103" s="220"/>
      <c r="F103" s="220"/>
      <c r="G103" s="223"/>
    </row>
    <row r="104" spans="2:7" ht="16.5" thickBot="1" x14ac:dyDescent="0.25">
      <c r="B104" s="151" t="s">
        <v>2</v>
      </c>
      <c r="C104" s="233"/>
      <c r="D104" s="233"/>
      <c r="E104" s="233"/>
      <c r="F104" s="233"/>
      <c r="G104" s="234"/>
    </row>
    <row r="105" spans="2:7" x14ac:dyDescent="0.2">
      <c r="B105" s="251" t="s">
        <v>23</v>
      </c>
      <c r="C105" s="252"/>
      <c r="D105" s="252"/>
      <c r="E105" s="252"/>
      <c r="F105" s="252"/>
      <c r="G105" s="253"/>
    </row>
    <row r="106" spans="2:7" x14ac:dyDescent="0.2">
      <c r="B106" s="257"/>
      <c r="C106" s="258"/>
      <c r="D106" s="258"/>
      <c r="E106" s="258"/>
      <c r="F106" s="258"/>
      <c r="G106" s="259"/>
    </row>
    <row r="107" spans="2:7" ht="16.5" thickBot="1" x14ac:dyDescent="0.25">
      <c r="B107" s="260"/>
      <c r="C107" s="261"/>
      <c r="D107" s="261"/>
      <c r="E107" s="261"/>
      <c r="F107" s="261"/>
      <c r="G107" s="262"/>
    </row>
    <row r="108" spans="2:7" x14ac:dyDescent="0.2">
      <c r="B108" s="149" t="s">
        <v>27</v>
      </c>
      <c r="C108" s="219">
        <v>0</v>
      </c>
      <c r="D108" s="219">
        <v>0</v>
      </c>
      <c r="E108" s="219">
        <v>0</v>
      </c>
      <c r="F108" s="219">
        <v>0</v>
      </c>
      <c r="G108" s="222">
        <v>0</v>
      </c>
    </row>
    <row r="109" spans="2:7" x14ac:dyDescent="0.2">
      <c r="B109" s="153" t="s">
        <v>1</v>
      </c>
      <c r="C109" s="220"/>
      <c r="D109" s="220"/>
      <c r="E109" s="220"/>
      <c r="F109" s="220"/>
      <c r="G109" s="223"/>
    </row>
    <row r="110" spans="2:7" ht="16.5" thickBot="1" x14ac:dyDescent="0.25">
      <c r="B110" s="152" t="s">
        <v>2</v>
      </c>
      <c r="C110" s="233"/>
      <c r="D110" s="233"/>
      <c r="E110" s="233"/>
      <c r="F110" s="233"/>
      <c r="G110" s="234"/>
    </row>
    <row r="111" spans="2:7" x14ac:dyDescent="0.2">
      <c r="B111" s="251" t="s">
        <v>23</v>
      </c>
      <c r="C111" s="252"/>
      <c r="D111" s="252"/>
      <c r="E111" s="252"/>
      <c r="F111" s="252"/>
      <c r="G111" s="253"/>
    </row>
    <row r="112" spans="2:7" x14ac:dyDescent="0.2">
      <c r="B112" s="257"/>
      <c r="C112" s="258"/>
      <c r="D112" s="258"/>
      <c r="E112" s="258"/>
      <c r="F112" s="258"/>
      <c r="G112" s="259"/>
    </row>
    <row r="113" spans="2:7" ht="16.5" thickBot="1" x14ac:dyDescent="0.25">
      <c r="B113" s="260"/>
      <c r="C113" s="261"/>
      <c r="D113" s="261"/>
      <c r="E113" s="261"/>
      <c r="F113" s="261"/>
      <c r="G113" s="262"/>
    </row>
    <row r="114" spans="2:7" x14ac:dyDescent="0.2">
      <c r="B114" s="149" t="s">
        <v>28</v>
      </c>
      <c r="C114" s="266">
        <v>10000</v>
      </c>
      <c r="D114" s="266">
        <v>14000</v>
      </c>
      <c r="E114" s="266">
        <v>16000</v>
      </c>
      <c r="F114" s="266">
        <v>18000</v>
      </c>
      <c r="G114" s="263">
        <v>20000</v>
      </c>
    </row>
    <row r="115" spans="2:7" x14ac:dyDescent="0.2">
      <c r="B115" s="149" t="s">
        <v>1</v>
      </c>
      <c r="C115" s="267"/>
      <c r="D115" s="267"/>
      <c r="E115" s="267"/>
      <c r="F115" s="267"/>
      <c r="G115" s="264"/>
    </row>
    <row r="116" spans="2:7" ht="16.5" thickBot="1" x14ac:dyDescent="0.25">
      <c r="B116" s="151" t="s">
        <v>2</v>
      </c>
      <c r="C116" s="268"/>
      <c r="D116" s="268"/>
      <c r="E116" s="268"/>
      <c r="F116" s="268"/>
      <c r="G116" s="265"/>
    </row>
    <row r="117" spans="2:7" ht="46.5" customHeight="1" x14ac:dyDescent="0.2">
      <c r="B117" s="213" t="s">
        <v>107</v>
      </c>
      <c r="C117" s="214"/>
      <c r="D117" s="214"/>
      <c r="E117" s="214"/>
      <c r="F117" s="214"/>
      <c r="G117" s="215"/>
    </row>
    <row r="118" spans="2:7" ht="16.5" thickBot="1" x14ac:dyDescent="0.25">
      <c r="B118" s="216"/>
      <c r="C118" s="217"/>
      <c r="D118" s="217"/>
      <c r="E118" s="217"/>
      <c r="F118" s="217"/>
      <c r="G118" s="218"/>
    </row>
    <row r="119" spans="2:7" x14ac:dyDescent="0.2">
      <c r="B119" s="150" t="s">
        <v>8</v>
      </c>
      <c r="C119" s="229">
        <v>1413638.29</v>
      </c>
      <c r="D119" s="229">
        <v>1561529.31</v>
      </c>
      <c r="E119" s="229">
        <v>1733940.24</v>
      </c>
      <c r="F119" s="229">
        <v>1769039.05</v>
      </c>
      <c r="G119" s="225">
        <v>1804799.84</v>
      </c>
    </row>
    <row r="120" spans="2:7" x14ac:dyDescent="0.2">
      <c r="B120" s="149" t="s">
        <v>1</v>
      </c>
      <c r="C120" s="247"/>
      <c r="D120" s="247"/>
      <c r="E120" s="247"/>
      <c r="F120" s="247"/>
      <c r="G120" s="249"/>
    </row>
    <row r="121" spans="2:7" x14ac:dyDescent="0.2">
      <c r="B121" s="148" t="s">
        <v>2</v>
      </c>
      <c r="C121" s="248"/>
      <c r="D121" s="248"/>
      <c r="E121" s="248"/>
      <c r="F121" s="248"/>
      <c r="G121" s="250"/>
    </row>
    <row r="122" spans="2:7" x14ac:dyDescent="0.2">
      <c r="B122" s="147"/>
      <c r="C122" s="145"/>
      <c r="D122" s="145"/>
      <c r="E122" s="145"/>
      <c r="F122" s="145"/>
      <c r="G122" s="145"/>
    </row>
    <row r="123" spans="2:7" x14ac:dyDescent="0.2">
      <c r="B123" s="146"/>
      <c r="C123" s="145"/>
      <c r="D123" s="145"/>
      <c r="E123" s="145"/>
      <c r="F123" s="145"/>
      <c r="G123" s="145"/>
    </row>
    <row r="124" spans="2:7" x14ac:dyDescent="0.2">
      <c r="B124" s="146"/>
      <c r="C124" s="145"/>
      <c r="D124" s="145"/>
      <c r="E124" s="145"/>
      <c r="F124" s="145"/>
      <c r="G124" s="145"/>
    </row>
    <row r="125" spans="2:7" x14ac:dyDescent="0.2">
      <c r="B125" s="146"/>
      <c r="C125" s="145"/>
      <c r="D125" s="145"/>
      <c r="E125" s="145"/>
      <c r="F125" s="145"/>
      <c r="G125" s="145"/>
    </row>
    <row r="126" spans="2:7" x14ac:dyDescent="0.2">
      <c r="B126" s="146"/>
      <c r="C126" s="145"/>
      <c r="D126" s="145"/>
      <c r="E126" s="145"/>
      <c r="F126" s="145"/>
      <c r="G126" s="145"/>
    </row>
    <row r="127" spans="2:7" x14ac:dyDescent="0.2">
      <c r="B127" s="146"/>
      <c r="C127" s="145"/>
      <c r="D127" s="145"/>
      <c r="E127" s="145"/>
      <c r="F127" s="145"/>
      <c r="G127" s="145"/>
    </row>
    <row r="128" spans="2:7" x14ac:dyDescent="0.2">
      <c r="B128" s="146"/>
      <c r="C128" s="145"/>
      <c r="D128" s="145"/>
      <c r="E128" s="145"/>
      <c r="F128" s="145"/>
      <c r="G128" s="145"/>
    </row>
    <row r="129" spans="2:7" x14ac:dyDescent="0.2">
      <c r="B129" s="146"/>
      <c r="C129" s="145"/>
      <c r="D129" s="145"/>
      <c r="E129" s="145"/>
      <c r="F129" s="145"/>
      <c r="G129" s="145"/>
    </row>
    <row r="130" spans="2:7" x14ac:dyDescent="0.2">
      <c r="B130" s="146"/>
      <c r="C130" s="145"/>
      <c r="D130" s="145"/>
      <c r="E130" s="145"/>
      <c r="F130" s="145"/>
      <c r="G130" s="145"/>
    </row>
    <row r="131" spans="2:7" x14ac:dyDescent="0.2">
      <c r="B131" s="146"/>
      <c r="C131" s="145"/>
      <c r="D131" s="145"/>
      <c r="E131" s="145"/>
      <c r="F131" s="145"/>
      <c r="G131" s="145"/>
    </row>
    <row r="132" spans="2:7" x14ac:dyDescent="0.2">
      <c r="B132" s="146"/>
      <c r="C132" s="145"/>
      <c r="D132" s="145"/>
      <c r="E132" s="145"/>
      <c r="F132" s="145"/>
      <c r="G132" s="145"/>
    </row>
    <row r="133" spans="2:7" x14ac:dyDescent="0.2">
      <c r="B133" s="146"/>
      <c r="C133" s="145"/>
      <c r="D133" s="145"/>
      <c r="E133" s="145"/>
      <c r="F133" s="145"/>
      <c r="G133" s="145"/>
    </row>
    <row r="134" spans="2:7" x14ac:dyDescent="0.2">
      <c r="B134" s="146"/>
      <c r="C134" s="145"/>
      <c r="D134" s="145"/>
      <c r="E134" s="145"/>
      <c r="F134" s="145"/>
      <c r="G134" s="145"/>
    </row>
    <row r="135" spans="2:7" x14ac:dyDescent="0.2">
      <c r="B135" s="146"/>
      <c r="C135" s="145"/>
      <c r="D135" s="145"/>
      <c r="E135" s="145"/>
      <c r="F135" s="145"/>
      <c r="G135" s="145"/>
    </row>
    <row r="136" spans="2:7" x14ac:dyDescent="0.2">
      <c r="B136" s="146"/>
      <c r="C136" s="145"/>
      <c r="D136" s="145"/>
      <c r="E136" s="145"/>
      <c r="F136" s="145"/>
      <c r="G136" s="145"/>
    </row>
    <row r="137" spans="2:7" x14ac:dyDescent="0.2">
      <c r="B137" s="146"/>
      <c r="C137" s="145"/>
      <c r="D137" s="145"/>
      <c r="E137" s="145"/>
      <c r="F137" s="145"/>
      <c r="G137" s="145"/>
    </row>
    <row r="138" spans="2:7" x14ac:dyDescent="0.2">
      <c r="B138" s="146"/>
      <c r="C138" s="145"/>
      <c r="D138" s="145"/>
      <c r="E138" s="145"/>
      <c r="F138" s="145"/>
      <c r="G138" s="145"/>
    </row>
    <row r="139" spans="2:7" x14ac:dyDescent="0.2">
      <c r="B139" s="146"/>
      <c r="C139" s="145"/>
      <c r="D139" s="145"/>
      <c r="E139" s="145"/>
      <c r="F139" s="145"/>
      <c r="G139" s="145"/>
    </row>
    <row r="140" spans="2:7" x14ac:dyDescent="0.2">
      <c r="B140" s="146"/>
      <c r="C140" s="145"/>
      <c r="D140" s="145"/>
      <c r="E140" s="145"/>
      <c r="F140" s="145"/>
      <c r="G140" s="145"/>
    </row>
    <row r="141" spans="2:7" x14ac:dyDescent="0.2">
      <c r="B141" s="146"/>
      <c r="C141" s="145"/>
      <c r="D141" s="145"/>
      <c r="E141" s="145"/>
      <c r="F141" s="145"/>
      <c r="G141" s="145"/>
    </row>
    <row r="142" spans="2:7" x14ac:dyDescent="0.2">
      <c r="B142" s="146"/>
      <c r="C142" s="145"/>
      <c r="D142" s="145"/>
      <c r="E142" s="145"/>
      <c r="F142" s="145"/>
      <c r="G142" s="145"/>
    </row>
    <row r="143" spans="2:7" x14ac:dyDescent="0.2">
      <c r="B143" s="146"/>
      <c r="C143" s="145"/>
      <c r="D143" s="145"/>
      <c r="E143" s="145"/>
      <c r="F143" s="145"/>
      <c r="G143" s="145"/>
    </row>
    <row r="144" spans="2:7" x14ac:dyDescent="0.2">
      <c r="B144" s="146"/>
      <c r="C144" s="145"/>
      <c r="D144" s="145"/>
      <c r="E144" s="145"/>
      <c r="F144" s="145"/>
      <c r="G144" s="145"/>
    </row>
    <row r="145" spans="2:7" x14ac:dyDescent="0.2">
      <c r="B145" s="146"/>
      <c r="C145" s="145"/>
      <c r="D145" s="145"/>
      <c r="E145" s="145"/>
      <c r="F145" s="145"/>
      <c r="G145" s="145"/>
    </row>
    <row r="146" spans="2:7" x14ac:dyDescent="0.2">
      <c r="B146" s="146"/>
      <c r="C146" s="145"/>
      <c r="D146" s="145"/>
      <c r="E146" s="145"/>
      <c r="F146" s="145"/>
      <c r="G146" s="145"/>
    </row>
    <row r="147" spans="2:7" x14ac:dyDescent="0.2">
      <c r="B147" s="146"/>
      <c r="C147" s="145"/>
      <c r="D147" s="145"/>
      <c r="E147" s="145"/>
      <c r="F147" s="145"/>
      <c r="G147" s="145"/>
    </row>
    <row r="148" spans="2:7" x14ac:dyDescent="0.2">
      <c r="B148" s="146"/>
      <c r="C148" s="145"/>
      <c r="D148" s="145"/>
      <c r="E148" s="145"/>
      <c r="F148" s="145"/>
      <c r="G148" s="145"/>
    </row>
    <row r="149" spans="2:7" x14ac:dyDescent="0.2">
      <c r="B149" s="146"/>
      <c r="C149" s="145"/>
      <c r="D149" s="145"/>
      <c r="E149" s="145"/>
      <c r="F149" s="145"/>
      <c r="G149" s="145"/>
    </row>
    <row r="150" spans="2:7" x14ac:dyDescent="0.2">
      <c r="B150" s="146"/>
      <c r="C150" s="145"/>
      <c r="D150" s="145"/>
      <c r="E150" s="145"/>
      <c r="F150" s="145"/>
      <c r="G150" s="145"/>
    </row>
    <row r="151" spans="2:7" x14ac:dyDescent="0.2">
      <c r="B151" s="146"/>
      <c r="C151" s="145"/>
      <c r="D151" s="145"/>
      <c r="E151" s="145"/>
      <c r="F151" s="145"/>
      <c r="G151" s="145"/>
    </row>
    <row r="152" spans="2:7" x14ac:dyDescent="0.2">
      <c r="B152" s="146"/>
      <c r="C152" s="145"/>
      <c r="D152" s="145"/>
      <c r="E152" s="145"/>
      <c r="F152" s="145"/>
      <c r="G152" s="145"/>
    </row>
    <row r="153" spans="2:7" x14ac:dyDescent="0.2">
      <c r="B153" s="146"/>
      <c r="C153" s="145"/>
      <c r="D153" s="145"/>
      <c r="E153" s="145"/>
      <c r="F153" s="145"/>
      <c r="G153" s="145"/>
    </row>
    <row r="154" spans="2:7" x14ac:dyDescent="0.2">
      <c r="B154" s="146"/>
      <c r="C154" s="145"/>
      <c r="D154" s="145"/>
      <c r="E154" s="145"/>
      <c r="F154" s="145"/>
      <c r="G154" s="145"/>
    </row>
  </sheetData>
  <sheetProtection selectLockedCells="1"/>
  <mergeCells count="95">
    <mergeCell ref="B82:G83"/>
    <mergeCell ref="F102:F104"/>
    <mergeCell ref="B73:G73"/>
    <mergeCell ref="A37:A38"/>
    <mergeCell ref="B15:G15"/>
    <mergeCell ref="B28:G28"/>
    <mergeCell ref="B27:G27"/>
    <mergeCell ref="B35:G35"/>
    <mergeCell ref="B34:F34"/>
    <mergeCell ref="B37:B38"/>
    <mergeCell ref="D102:D104"/>
    <mergeCell ref="E102:E104"/>
    <mergeCell ref="B99:G101"/>
    <mergeCell ref="C89:C91"/>
    <mergeCell ref="D89:D91"/>
    <mergeCell ref="E89:E91"/>
    <mergeCell ref="F89:F91"/>
    <mergeCell ref="G89:G91"/>
    <mergeCell ref="B92:G95"/>
    <mergeCell ref="C96:C98"/>
    <mergeCell ref="G102:G104"/>
    <mergeCell ref="C102:C104"/>
    <mergeCell ref="C7:G7"/>
    <mergeCell ref="G108:G110"/>
    <mergeCell ref="C84:C86"/>
    <mergeCell ref="D84:D86"/>
    <mergeCell ref="E84:E86"/>
    <mergeCell ref="F84:F86"/>
    <mergeCell ref="G84:G86"/>
    <mergeCell ref="B77:G78"/>
    <mergeCell ref="C70:C72"/>
    <mergeCell ref="D70:D72"/>
    <mergeCell ref="E70:E72"/>
    <mergeCell ref="F70:F72"/>
    <mergeCell ref="G70:G72"/>
    <mergeCell ref="B8:G8"/>
    <mergeCell ref="B105:G107"/>
    <mergeCell ref="B111:G113"/>
    <mergeCell ref="G114:G116"/>
    <mergeCell ref="C108:C110"/>
    <mergeCell ref="D108:D110"/>
    <mergeCell ref="C114:C116"/>
    <mergeCell ref="D114:D116"/>
    <mergeCell ref="E114:E116"/>
    <mergeCell ref="F114:F116"/>
    <mergeCell ref="E108:E110"/>
    <mergeCell ref="F108:F110"/>
    <mergeCell ref="A1:G1"/>
    <mergeCell ref="C119:C121"/>
    <mergeCell ref="D119:D121"/>
    <mergeCell ref="E119:E121"/>
    <mergeCell ref="F119:F121"/>
    <mergeCell ref="G119:G121"/>
    <mergeCell ref="D96:D98"/>
    <mergeCell ref="E96:E98"/>
    <mergeCell ref="F96:F98"/>
    <mergeCell ref="G96:G98"/>
    <mergeCell ref="B87:G88"/>
    <mergeCell ref="C79:C81"/>
    <mergeCell ref="D79:D81"/>
    <mergeCell ref="E79:E81"/>
    <mergeCell ref="F79:F81"/>
    <mergeCell ref="G79:G81"/>
    <mergeCell ref="C74:C76"/>
    <mergeCell ref="D74:D76"/>
    <mergeCell ref="E74:E76"/>
    <mergeCell ref="F74:F76"/>
    <mergeCell ref="G74:G76"/>
    <mergeCell ref="C64:C66"/>
    <mergeCell ref="D64:D66"/>
    <mergeCell ref="E64:E66"/>
    <mergeCell ref="F64:F66"/>
    <mergeCell ref="G64:G66"/>
    <mergeCell ref="E58:E60"/>
    <mergeCell ref="F58:F60"/>
    <mergeCell ref="G58:G60"/>
    <mergeCell ref="C61:C63"/>
    <mergeCell ref="D61:D63"/>
    <mergeCell ref="E61:E63"/>
    <mergeCell ref="B117:G118"/>
    <mergeCell ref="F61:F63"/>
    <mergeCell ref="G61:G63"/>
    <mergeCell ref="G55:G56"/>
    <mergeCell ref="B55:B56"/>
    <mergeCell ref="C55:C56"/>
    <mergeCell ref="D55:D56"/>
    <mergeCell ref="E55:E56"/>
    <mergeCell ref="F55:F56"/>
    <mergeCell ref="F67:F69"/>
    <mergeCell ref="C67:C69"/>
    <mergeCell ref="D67:D69"/>
    <mergeCell ref="E67:E69"/>
    <mergeCell ref="G67:G69"/>
    <mergeCell ref="C58:C60"/>
    <mergeCell ref="D58:D60"/>
  </mergeCells>
  <hyperlinks>
    <hyperlink ref="B58" r:id="rId1" display="http://nces.ed.gov/ipeds/glossary/index.asp?id=209" xr:uid="{C2E3A66B-6355-7F4C-B9BD-D7B77BE40189}"/>
    <hyperlink ref="B61" r:id="rId2" display="http://nces.ed.gov/ipeds/glossary/index.asp?id=447" xr:uid="{3A313243-150B-F647-9CB1-3E1430741402}"/>
    <hyperlink ref="B64" r:id="rId3" display="http://nces.ed.gov/ipeds/glossary/index.asp?id=696" xr:uid="{D5FEA304-1C73-C641-BB41-1665A5089F67}"/>
    <hyperlink ref="B67" r:id="rId4" display="http://nces.ed.gov/ipeds/glossary/index.asp?id=335" xr:uid="{FEDDA9C1-84A9-3640-AA6D-3F3367EFC99B}"/>
  </hyperlinks>
  <pageMargins left="0.75" right="0.75" top="1" bottom="1" header="0.5" footer="0.5"/>
  <pageSetup orientation="landscape" r:id="rId5"/>
  <headerFooter alignWithMargins="0">
    <oddHeader xml:space="preserve">&amp;C&amp;"Times New Roman,Bold"&amp;14Cost/Funding Explanation&amp;"Arial,Regular"&amp;10
</oddHeader>
    <oddFooter>&amp;C&amp;"Times New Roman,Regular"Program Proposal Budget&amp;R&amp;"Times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50"/>
  </sheetPr>
  <dimension ref="A1:N57"/>
  <sheetViews>
    <sheetView topLeftCell="A29" zoomScale="90" zoomScaleNormal="90" workbookViewId="0">
      <selection activeCell="C39" sqref="C39"/>
    </sheetView>
  </sheetViews>
  <sheetFormatPr defaultColWidth="9.140625" defaultRowHeight="15.75" x14ac:dyDescent="0.2"/>
  <cols>
    <col min="1" max="1" width="4.42578125" style="40" customWidth="1"/>
    <col min="2" max="2" width="50.42578125" style="27" customWidth="1"/>
    <col min="3" max="7" width="24.5703125" style="27" customWidth="1"/>
    <col min="8" max="8" width="9.140625" style="14"/>
    <col min="9" max="9" width="17.42578125" style="14" customWidth="1"/>
    <col min="10" max="16384" width="9.140625" style="14"/>
  </cols>
  <sheetData>
    <row r="1" spans="1:14" s="10" customFormat="1" ht="123" customHeight="1" x14ac:dyDescent="0.2">
      <c r="A1" s="296" t="s">
        <v>104</v>
      </c>
      <c r="B1" s="297"/>
      <c r="C1" s="297"/>
      <c r="D1" s="297"/>
      <c r="E1" s="297"/>
      <c r="F1" s="297"/>
      <c r="G1" s="298"/>
      <c r="H1" s="124"/>
      <c r="I1" s="124"/>
      <c r="J1" s="124"/>
      <c r="K1" s="124"/>
      <c r="L1" s="124"/>
      <c r="M1" s="73"/>
      <c r="N1" s="73"/>
    </row>
    <row r="2" spans="1:14" ht="9.75" customHeight="1" thickBot="1" x14ac:dyDescent="0.25">
      <c r="A2" s="11"/>
      <c r="B2" s="12"/>
      <c r="C2" s="13"/>
      <c r="D2" s="13"/>
      <c r="E2" s="13"/>
      <c r="F2" s="13"/>
      <c r="G2" s="13"/>
    </row>
    <row r="3" spans="1:14" s="15" customFormat="1" ht="21" x14ac:dyDescent="0.2">
      <c r="A3" s="74" t="s">
        <v>37</v>
      </c>
      <c r="B3" s="75" t="s">
        <v>36</v>
      </c>
      <c r="C3" s="76" t="s">
        <v>55</v>
      </c>
      <c r="D3" s="77" t="s">
        <v>56</v>
      </c>
      <c r="E3" s="77" t="s">
        <v>57</v>
      </c>
      <c r="F3" s="77" t="s">
        <v>58</v>
      </c>
      <c r="G3" s="78" t="s">
        <v>59</v>
      </c>
    </row>
    <row r="4" spans="1:14" ht="15" customHeight="1" x14ac:dyDescent="0.25">
      <c r="A4" s="16"/>
      <c r="B4" s="83" t="s">
        <v>0</v>
      </c>
      <c r="C4" s="123"/>
      <c r="D4" s="114"/>
      <c r="E4" s="114"/>
      <c r="F4" s="114"/>
      <c r="G4" s="115"/>
    </row>
    <row r="5" spans="1:14" ht="18" customHeight="1" x14ac:dyDescent="0.2">
      <c r="A5" s="17"/>
      <c r="B5" s="18" t="s">
        <v>39</v>
      </c>
      <c r="C5" s="101"/>
      <c r="D5" s="6"/>
      <c r="E5" s="101"/>
      <c r="F5" s="6"/>
      <c r="G5" s="102"/>
    </row>
    <row r="6" spans="1:14" ht="18" customHeight="1" x14ac:dyDescent="0.2">
      <c r="A6" s="17"/>
      <c r="B6" s="19" t="s">
        <v>40</v>
      </c>
      <c r="C6" s="97"/>
      <c r="D6" s="98"/>
      <c r="E6" s="97"/>
      <c r="F6" s="99"/>
      <c r="G6" s="100"/>
    </row>
    <row r="7" spans="1:14" ht="15" customHeight="1" x14ac:dyDescent="0.25">
      <c r="A7" s="16"/>
      <c r="B7" s="20" t="s">
        <v>29</v>
      </c>
      <c r="C7" s="299"/>
      <c r="D7" s="299"/>
      <c r="E7" s="299"/>
      <c r="F7" s="299"/>
      <c r="G7" s="300"/>
    </row>
    <row r="8" spans="1:14" s="22" customFormat="1" ht="125.1" customHeight="1" x14ac:dyDescent="0.2">
      <c r="A8" s="21"/>
      <c r="B8" s="301"/>
      <c r="C8" s="302"/>
      <c r="D8" s="302"/>
      <c r="E8" s="302"/>
      <c r="F8" s="302"/>
      <c r="G8" s="303"/>
    </row>
    <row r="9" spans="1:14" ht="5.0999999999999996" customHeight="1" x14ac:dyDescent="0.2">
      <c r="A9" s="23"/>
      <c r="B9" s="24"/>
      <c r="C9" s="25"/>
      <c r="D9" s="25"/>
      <c r="E9" s="25"/>
      <c r="F9" s="25"/>
      <c r="G9" s="26"/>
    </row>
    <row r="10" spans="1:14" s="27" customFormat="1" ht="15" customHeight="1" x14ac:dyDescent="0.2">
      <c r="A10" s="16"/>
      <c r="B10" s="44" t="s">
        <v>65</v>
      </c>
      <c r="C10" s="41" t="s">
        <v>60</v>
      </c>
      <c r="D10" s="42" t="s">
        <v>61</v>
      </c>
      <c r="E10" s="41" t="s">
        <v>62</v>
      </c>
      <c r="F10" s="42" t="s">
        <v>63</v>
      </c>
      <c r="G10" s="43" t="s">
        <v>64</v>
      </c>
    </row>
    <row r="11" spans="1:14" ht="32.25" customHeight="1" x14ac:dyDescent="0.25">
      <c r="A11" s="16"/>
      <c r="B11" s="84" t="s">
        <v>3</v>
      </c>
      <c r="C11" s="123"/>
      <c r="D11" s="114"/>
      <c r="E11" s="114"/>
      <c r="F11" s="114"/>
      <c r="G11" s="115"/>
    </row>
    <row r="12" spans="1:14" ht="18" customHeight="1" x14ac:dyDescent="0.2">
      <c r="A12" s="16"/>
      <c r="B12" s="28" t="s">
        <v>39</v>
      </c>
      <c r="C12" s="94"/>
      <c r="D12" s="95"/>
      <c r="E12" s="94"/>
      <c r="F12" s="95"/>
      <c r="G12" s="96"/>
    </row>
    <row r="13" spans="1:14" ht="18" customHeight="1" x14ac:dyDescent="0.2">
      <c r="A13" s="16"/>
      <c r="B13" s="29" t="s">
        <v>40</v>
      </c>
      <c r="C13" s="97"/>
      <c r="D13" s="98"/>
      <c r="E13" s="97"/>
      <c r="F13" s="99"/>
      <c r="G13" s="100"/>
    </row>
    <row r="14" spans="1:14" ht="15" customHeight="1" x14ac:dyDescent="0.25">
      <c r="A14" s="16"/>
      <c r="B14" s="20" t="s">
        <v>29</v>
      </c>
      <c r="C14" s="107"/>
      <c r="D14" s="107"/>
      <c r="E14" s="107"/>
      <c r="F14" s="107"/>
      <c r="G14" s="106"/>
    </row>
    <row r="15" spans="1:14" s="22" customFormat="1" ht="129.94999999999999" customHeight="1" x14ac:dyDescent="0.2">
      <c r="A15" s="21"/>
      <c r="B15" s="292"/>
      <c r="C15" s="292"/>
      <c r="D15" s="292"/>
      <c r="E15" s="292"/>
      <c r="F15" s="292"/>
      <c r="G15" s="293"/>
    </row>
    <row r="16" spans="1:14" ht="8.1" customHeight="1" x14ac:dyDescent="0.2">
      <c r="A16" s="23"/>
      <c r="B16" s="24"/>
      <c r="C16" s="25"/>
      <c r="D16" s="25"/>
      <c r="E16" s="25"/>
      <c r="F16" s="25"/>
      <c r="G16" s="26"/>
    </row>
    <row r="17" spans="1:7" s="27" customFormat="1" ht="15" customHeight="1" x14ac:dyDescent="0.2">
      <c r="A17" s="16"/>
      <c r="B17" s="79" t="s">
        <v>65</v>
      </c>
      <c r="C17" s="45" t="s">
        <v>60</v>
      </c>
      <c r="D17" s="42" t="s">
        <v>61</v>
      </c>
      <c r="E17" s="41" t="s">
        <v>62</v>
      </c>
      <c r="F17" s="42" t="s">
        <v>63</v>
      </c>
      <c r="G17" s="43" t="s">
        <v>64</v>
      </c>
    </row>
    <row r="18" spans="1:7" ht="15" customHeight="1" x14ac:dyDescent="0.25">
      <c r="A18" s="16"/>
      <c r="B18" s="85" t="s">
        <v>4</v>
      </c>
      <c r="C18" s="114"/>
      <c r="D18" s="114"/>
      <c r="E18" s="114"/>
      <c r="F18" s="114"/>
      <c r="G18" s="115"/>
    </row>
    <row r="19" spans="1:7" ht="18" customHeight="1" x14ac:dyDescent="0.2">
      <c r="A19" s="16"/>
      <c r="B19" s="28" t="s">
        <v>39</v>
      </c>
      <c r="C19" s="101"/>
      <c r="D19" s="6"/>
      <c r="E19" s="101"/>
      <c r="F19" s="6"/>
      <c r="G19" s="102"/>
    </row>
    <row r="20" spans="1:7" ht="18" customHeight="1" x14ac:dyDescent="0.2">
      <c r="A20" s="16"/>
      <c r="B20" s="29" t="s">
        <v>40</v>
      </c>
      <c r="C20" s="97"/>
      <c r="D20" s="98"/>
      <c r="E20" s="97"/>
      <c r="F20" s="99"/>
      <c r="G20" s="100"/>
    </row>
    <row r="21" spans="1:7" ht="20.100000000000001" customHeight="1" x14ac:dyDescent="0.25">
      <c r="A21" s="16"/>
      <c r="B21" s="20" t="s">
        <v>29</v>
      </c>
      <c r="C21" s="107"/>
      <c r="D21" s="107"/>
      <c r="E21" s="107"/>
      <c r="F21" s="107"/>
      <c r="G21" s="106"/>
    </row>
    <row r="22" spans="1:7" s="22" customFormat="1" ht="140.1" customHeight="1" x14ac:dyDescent="0.2">
      <c r="A22" s="21"/>
      <c r="B22" s="30"/>
      <c r="C22" s="30"/>
      <c r="D22" s="30"/>
      <c r="E22" s="30"/>
      <c r="F22" s="30"/>
      <c r="G22" s="31"/>
    </row>
    <row r="23" spans="1:7" ht="9" customHeight="1" x14ac:dyDescent="0.2">
      <c r="A23" s="23"/>
      <c r="B23" s="24"/>
      <c r="C23" s="25"/>
      <c r="D23" s="25"/>
      <c r="E23" s="25"/>
      <c r="F23" s="25"/>
      <c r="G23" s="26"/>
    </row>
    <row r="24" spans="1:7" s="27" customFormat="1" ht="15" customHeight="1" x14ac:dyDescent="0.2">
      <c r="A24" s="16"/>
      <c r="B24" s="79" t="s">
        <v>65</v>
      </c>
      <c r="C24" s="45" t="s">
        <v>60</v>
      </c>
      <c r="D24" s="42" t="s">
        <v>61</v>
      </c>
      <c r="E24" s="41" t="s">
        <v>62</v>
      </c>
      <c r="F24" s="42" t="s">
        <v>63</v>
      </c>
      <c r="G24" s="43" t="s">
        <v>64</v>
      </c>
    </row>
    <row r="25" spans="1:7" s="27" customFormat="1" ht="15" customHeight="1" x14ac:dyDescent="0.2">
      <c r="A25" s="16"/>
      <c r="B25" s="80" t="s">
        <v>96</v>
      </c>
      <c r="C25" s="304"/>
      <c r="D25" s="305"/>
      <c r="E25" s="305"/>
      <c r="F25" s="305"/>
      <c r="G25" s="306"/>
    </row>
    <row r="26" spans="1:7" ht="20.100000000000001" customHeight="1" x14ac:dyDescent="0.2">
      <c r="A26" s="16"/>
      <c r="B26" s="81" t="s">
        <v>5</v>
      </c>
      <c r="C26" s="103"/>
      <c r="D26" s="95"/>
      <c r="E26" s="103"/>
      <c r="F26" s="95"/>
      <c r="G26" s="104"/>
    </row>
    <row r="27" spans="1:7" ht="18" customHeight="1" x14ac:dyDescent="0.2">
      <c r="A27" s="16"/>
      <c r="B27" s="82" t="s">
        <v>6</v>
      </c>
      <c r="C27" s="97"/>
      <c r="D27" s="98"/>
      <c r="E27" s="97"/>
      <c r="F27" s="99"/>
      <c r="G27" s="100"/>
    </row>
    <row r="28" spans="1:7" ht="63" customHeight="1" x14ac:dyDescent="0.25">
      <c r="A28" s="16"/>
      <c r="B28" s="290" t="s">
        <v>100</v>
      </c>
      <c r="C28" s="290"/>
      <c r="D28" s="290"/>
      <c r="E28" s="290"/>
      <c r="F28" s="290"/>
      <c r="G28" s="291"/>
    </row>
    <row r="29" spans="1:7" s="22" customFormat="1" ht="150" customHeight="1" x14ac:dyDescent="0.2">
      <c r="A29" s="21"/>
      <c r="B29" s="292"/>
      <c r="C29" s="292"/>
      <c r="D29" s="292"/>
      <c r="E29" s="292"/>
      <c r="F29" s="292"/>
      <c r="G29" s="293"/>
    </row>
    <row r="30" spans="1:7" ht="8.1" customHeight="1" x14ac:dyDescent="0.2">
      <c r="A30" s="23"/>
      <c r="B30" s="24"/>
      <c r="C30" s="25"/>
      <c r="D30" s="25"/>
      <c r="E30" s="25"/>
      <c r="F30" s="25"/>
      <c r="G30" s="26"/>
    </row>
    <row r="31" spans="1:7" s="27" customFormat="1" ht="15" customHeight="1" x14ac:dyDescent="0.2">
      <c r="A31" s="16"/>
      <c r="B31" s="46" t="s">
        <v>65</v>
      </c>
      <c r="C31" s="47" t="s">
        <v>60</v>
      </c>
      <c r="D31" s="42" t="s">
        <v>61</v>
      </c>
      <c r="E31" s="41" t="s">
        <v>62</v>
      </c>
      <c r="F31" s="42" t="s">
        <v>63</v>
      </c>
      <c r="G31" s="43" t="s">
        <v>64</v>
      </c>
    </row>
    <row r="32" spans="1:7" ht="15" customHeight="1" x14ac:dyDescent="0.25">
      <c r="A32" s="16"/>
      <c r="B32" s="86" t="s">
        <v>7</v>
      </c>
      <c r="C32" s="114"/>
      <c r="D32" s="114"/>
      <c r="E32" s="114"/>
      <c r="F32" s="114"/>
      <c r="G32" s="115"/>
    </row>
    <row r="33" spans="1:8" ht="18" customHeight="1" x14ac:dyDescent="0.2">
      <c r="A33" s="16"/>
      <c r="B33" s="28" t="s">
        <v>39</v>
      </c>
      <c r="C33" s="101">
        <v>407130</v>
      </c>
      <c r="D33" s="6">
        <v>844050</v>
      </c>
      <c r="E33" s="101">
        <v>1310760</v>
      </c>
      <c r="F33" s="6">
        <v>1807260</v>
      </c>
      <c r="G33" s="102">
        <v>1926420</v>
      </c>
    </row>
    <row r="34" spans="1:8" ht="18" customHeight="1" x14ac:dyDescent="0.2">
      <c r="A34" s="16"/>
      <c r="B34" s="29" t="s">
        <v>40</v>
      </c>
      <c r="C34" s="178">
        <v>1266075</v>
      </c>
      <c r="D34" s="179">
        <v>1042650</v>
      </c>
      <c r="E34" s="178">
        <v>819225</v>
      </c>
      <c r="F34" s="177">
        <v>595800</v>
      </c>
      <c r="G34" s="176">
        <v>372375</v>
      </c>
    </row>
    <row r="35" spans="1:8" ht="20.100000000000001" customHeight="1" x14ac:dyDescent="0.25">
      <c r="A35" s="16"/>
      <c r="B35" s="289" t="s">
        <v>52</v>
      </c>
      <c r="C35" s="290"/>
      <c r="D35" s="290"/>
      <c r="E35" s="290"/>
      <c r="F35" s="290"/>
      <c r="G35" s="291"/>
    </row>
    <row r="36" spans="1:8" s="22" customFormat="1" ht="129.94999999999999" customHeight="1" x14ac:dyDescent="0.2">
      <c r="A36" s="21"/>
      <c r="B36" s="292" t="s">
        <v>111</v>
      </c>
      <c r="C36" s="292"/>
      <c r="D36" s="292"/>
      <c r="E36" s="292"/>
      <c r="F36" s="292"/>
      <c r="G36" s="293"/>
    </row>
    <row r="37" spans="1:8" s="22" customFormat="1" ht="22.5" customHeight="1" x14ac:dyDescent="0.2">
      <c r="A37" s="88"/>
      <c r="B37" s="90" t="s">
        <v>97</v>
      </c>
      <c r="C37" s="91"/>
      <c r="D37" s="91"/>
      <c r="E37" s="91"/>
      <c r="F37" s="91"/>
      <c r="G37" s="91"/>
    </row>
    <row r="38" spans="1:8" s="22" customFormat="1" ht="17.25" customHeight="1" x14ac:dyDescent="0.2">
      <c r="A38" s="89"/>
      <c r="B38" s="92" t="s">
        <v>39</v>
      </c>
      <c r="C38" s="93">
        <f t="shared" ref="C38:G39" si="0">SUM(C5,C12,C19,C26,C33)</f>
        <v>407130</v>
      </c>
      <c r="D38" s="93">
        <f t="shared" si="0"/>
        <v>844050</v>
      </c>
      <c r="E38" s="93">
        <f t="shared" si="0"/>
        <v>1310760</v>
      </c>
      <c r="F38" s="93">
        <f t="shared" si="0"/>
        <v>1807260</v>
      </c>
      <c r="G38" s="93">
        <f t="shared" si="0"/>
        <v>1926420</v>
      </c>
    </row>
    <row r="39" spans="1:8" s="22" customFormat="1" ht="18" customHeight="1" x14ac:dyDescent="0.2">
      <c r="A39" s="89"/>
      <c r="B39" s="92" t="s">
        <v>40</v>
      </c>
      <c r="C39" s="93">
        <f t="shared" si="0"/>
        <v>1266075</v>
      </c>
      <c r="D39" s="93">
        <f t="shared" si="0"/>
        <v>1042650</v>
      </c>
      <c r="E39" s="93">
        <f t="shared" si="0"/>
        <v>819225</v>
      </c>
      <c r="F39" s="93">
        <f t="shared" si="0"/>
        <v>595800</v>
      </c>
      <c r="G39" s="93">
        <f t="shared" si="0"/>
        <v>372375</v>
      </c>
    </row>
    <row r="40" spans="1:8" ht="17.25" customHeight="1" x14ac:dyDescent="0.2">
      <c r="A40" s="23"/>
      <c r="B40" s="24"/>
      <c r="C40" s="32"/>
      <c r="D40" s="32"/>
      <c r="E40" s="32"/>
      <c r="F40" s="32"/>
      <c r="G40" s="33"/>
    </row>
    <row r="41" spans="1:8" x14ac:dyDescent="0.2">
      <c r="A41" s="294" t="s">
        <v>37</v>
      </c>
      <c r="B41" s="295" t="s">
        <v>82</v>
      </c>
      <c r="C41" s="109" t="s">
        <v>60</v>
      </c>
      <c r="D41" s="109" t="s">
        <v>61</v>
      </c>
      <c r="E41" s="109" t="s">
        <v>62</v>
      </c>
      <c r="F41" s="109" t="s">
        <v>63</v>
      </c>
      <c r="G41" s="109" t="s">
        <v>64</v>
      </c>
    </row>
    <row r="42" spans="1:8" ht="30" customHeight="1" x14ac:dyDescent="0.2">
      <c r="A42" s="294"/>
      <c r="B42" s="295"/>
      <c r="C42" s="105">
        <f>SUM(C5,C6,C12,C13,C19,C20,C26,C27,C33,C34)</f>
        <v>1673205</v>
      </c>
      <c r="D42" s="105">
        <f>SUM(D5,D6,D12,D13,D19,D20,D26,D27,D33,D34)</f>
        <v>1886700</v>
      </c>
      <c r="E42" s="105">
        <f>SUM(E5,E6,E12,E13,E19,E20,E26,E27,E33,E34)</f>
        <v>2129985</v>
      </c>
      <c r="F42" s="105">
        <f>SUM(F5,F6,F12,F13,F19,F20,F26,F27,F33,F34)</f>
        <v>2403060</v>
      </c>
      <c r="G42" s="105">
        <f>SUM(G5,G6,G12,G13,G19,G20,G26,G27,G33,G34)</f>
        <v>2298795</v>
      </c>
    </row>
    <row r="43" spans="1:8" ht="17.25" x14ac:dyDescent="0.2">
      <c r="A43" s="108"/>
      <c r="B43" s="35"/>
      <c r="C43" s="36"/>
      <c r="D43" s="36"/>
      <c r="E43" s="36"/>
      <c r="F43" s="36"/>
      <c r="G43" s="36"/>
    </row>
    <row r="44" spans="1:8" x14ac:dyDescent="0.2">
      <c r="B44" s="37"/>
      <c r="C44" s="38"/>
      <c r="D44" s="38"/>
      <c r="E44" s="38"/>
      <c r="F44" s="38"/>
      <c r="G44" s="38"/>
    </row>
    <row r="45" spans="1:8" x14ac:dyDescent="0.2">
      <c r="B45" s="37"/>
      <c r="C45" s="38"/>
      <c r="D45" s="38"/>
      <c r="E45" s="38"/>
      <c r="F45" s="38"/>
      <c r="G45" s="38"/>
    </row>
    <row r="46" spans="1:8" x14ac:dyDescent="0.25">
      <c r="A46" s="136"/>
      <c r="B46" s="131">
        <f>SUM(C42:G42)</f>
        <v>10391745</v>
      </c>
      <c r="C46" s="137" t="s">
        <v>102</v>
      </c>
      <c r="D46" s="138"/>
      <c r="E46" s="134"/>
      <c r="F46" s="134"/>
      <c r="G46" s="134"/>
      <c r="H46" s="140"/>
    </row>
    <row r="47" spans="1:8" x14ac:dyDescent="0.2">
      <c r="B47" s="37"/>
      <c r="C47" s="38"/>
      <c r="D47" s="38"/>
      <c r="E47" s="38"/>
      <c r="F47" s="38"/>
      <c r="G47" s="38"/>
    </row>
    <row r="48" spans="1:8" x14ac:dyDescent="0.2">
      <c r="B48" s="37"/>
      <c r="C48" s="38"/>
      <c r="D48" s="38"/>
      <c r="E48" s="38"/>
      <c r="F48" s="38"/>
      <c r="G48" s="38"/>
    </row>
    <row r="49" spans="1:7" x14ac:dyDescent="0.2">
      <c r="B49" s="37"/>
      <c r="C49" s="38"/>
      <c r="D49" s="38"/>
      <c r="E49" s="38"/>
      <c r="F49" s="38"/>
      <c r="G49" s="38"/>
    </row>
    <row r="50" spans="1:7" x14ac:dyDescent="0.2">
      <c r="B50" s="37"/>
      <c r="C50" s="38"/>
      <c r="D50" s="38"/>
      <c r="E50" s="38"/>
      <c r="F50" s="38"/>
      <c r="G50" s="38"/>
    </row>
    <row r="51" spans="1:7" x14ac:dyDescent="0.2">
      <c r="B51" s="37"/>
      <c r="C51" s="38"/>
      <c r="D51" s="38"/>
      <c r="E51" s="38"/>
      <c r="F51" s="38"/>
      <c r="G51" s="38"/>
    </row>
    <row r="52" spans="1:7" x14ac:dyDescent="0.2">
      <c r="B52" s="37"/>
      <c r="C52" s="38"/>
      <c r="D52" s="38"/>
      <c r="E52" s="38"/>
      <c r="F52" s="38"/>
      <c r="G52" s="38"/>
    </row>
    <row r="53" spans="1:7" x14ac:dyDescent="0.2">
      <c r="B53" s="37"/>
      <c r="C53" s="38"/>
      <c r="D53" s="38"/>
      <c r="E53" s="38"/>
      <c r="F53" s="38"/>
      <c r="G53" s="38"/>
    </row>
    <row r="54" spans="1:7" x14ac:dyDescent="0.2">
      <c r="B54" s="37"/>
      <c r="C54" s="38"/>
      <c r="D54" s="38"/>
      <c r="E54" s="38"/>
      <c r="F54" s="38"/>
      <c r="G54" s="38"/>
    </row>
    <row r="55" spans="1:7" x14ac:dyDescent="0.2">
      <c r="B55" s="37"/>
      <c r="C55" s="38"/>
      <c r="D55" s="38"/>
      <c r="E55" s="38"/>
      <c r="F55" s="38"/>
      <c r="G55" s="38"/>
    </row>
    <row r="56" spans="1:7" ht="15" x14ac:dyDescent="0.2">
      <c r="A56" s="14"/>
      <c r="B56" s="38"/>
      <c r="C56" s="38"/>
      <c r="D56" s="38"/>
      <c r="E56" s="38"/>
      <c r="F56" s="38"/>
      <c r="G56" s="38"/>
    </row>
    <row r="57" spans="1:7" ht="15" x14ac:dyDescent="0.2">
      <c r="A57" s="14"/>
      <c r="B57" s="38"/>
      <c r="C57" s="38"/>
      <c r="D57" s="38"/>
      <c r="E57" s="38"/>
      <c r="F57" s="38"/>
      <c r="G57" s="38"/>
    </row>
  </sheetData>
  <sheetProtection selectLockedCells="1"/>
  <mergeCells count="11">
    <mergeCell ref="A1:G1"/>
    <mergeCell ref="C7:G7"/>
    <mergeCell ref="B8:G8"/>
    <mergeCell ref="B15:G15"/>
    <mergeCell ref="B28:G28"/>
    <mergeCell ref="C25:G25"/>
    <mergeCell ref="B35:G35"/>
    <mergeCell ref="B36:G36"/>
    <mergeCell ref="A41:A42"/>
    <mergeCell ref="B41:B42"/>
    <mergeCell ref="B29:G29"/>
  </mergeCells>
  <pageMargins left="0.75" right="0.75" top="1" bottom="1" header="0.5" footer="0.5"/>
  <pageSetup orientation="landscape" r:id="rId1"/>
  <headerFooter alignWithMargins="0">
    <oddHeader>&amp;C&amp;"Times New Roman,Bold"&amp;14Cost/Funding Explanation&amp;"Arial,Regular"&amp;10
&amp;R&amp;"Times New Roman,Italic"&amp;9Funding Sources</oddHeader>
    <oddFooter>&amp;C&amp;"Times New Roman,Regular"Program Proposal Budget
Funding Sources (Tab A)&amp;R&amp;"Times New Roman,Regular"Page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M109"/>
  <sheetViews>
    <sheetView tabSelected="1" topLeftCell="A21" zoomScale="80" zoomScaleNormal="80" workbookViewId="0">
      <selection activeCell="B21" sqref="B21:G21"/>
    </sheetView>
  </sheetViews>
  <sheetFormatPr defaultColWidth="9.140625" defaultRowHeight="15.75" x14ac:dyDescent="0.2"/>
  <cols>
    <col min="1" max="1" width="4.42578125" style="40" customWidth="1"/>
    <col min="2" max="2" width="51.140625" style="27" customWidth="1"/>
    <col min="3" max="3" width="15" style="27" customWidth="1"/>
    <col min="4" max="7" width="13.85546875" style="27" bestFit="1" customWidth="1"/>
    <col min="8" max="8" width="9.140625" style="14"/>
    <col min="9" max="9" width="19.42578125" style="14" customWidth="1"/>
    <col min="10" max="16384" width="9.140625" style="14"/>
  </cols>
  <sheetData>
    <row r="1" spans="1:7" s="10" customFormat="1" ht="144.75" customHeight="1" x14ac:dyDescent="0.2">
      <c r="A1" s="296" t="s">
        <v>105</v>
      </c>
      <c r="B1" s="297"/>
      <c r="C1" s="297"/>
      <c r="D1" s="297"/>
      <c r="E1" s="297"/>
      <c r="F1" s="297"/>
      <c r="G1" s="298"/>
    </row>
    <row r="2" spans="1:7" ht="11.25" customHeight="1" thickBot="1" x14ac:dyDescent="0.25">
      <c r="A2" s="11"/>
      <c r="B2" s="12"/>
      <c r="C2" s="13"/>
      <c r="D2" s="13"/>
      <c r="E2" s="13"/>
      <c r="F2" s="13"/>
      <c r="G2" s="13"/>
    </row>
    <row r="3" spans="1:7" s="15" customFormat="1" ht="33" x14ac:dyDescent="0.2">
      <c r="A3" s="74" t="s">
        <v>77</v>
      </c>
      <c r="B3" s="110" t="s">
        <v>66</v>
      </c>
      <c r="C3" s="111" t="s">
        <v>67</v>
      </c>
      <c r="D3" s="112" t="s">
        <v>68</v>
      </c>
      <c r="E3" s="112" t="s">
        <v>69</v>
      </c>
      <c r="F3" s="112" t="s">
        <v>70</v>
      </c>
      <c r="G3" s="113" t="s">
        <v>71</v>
      </c>
    </row>
    <row r="4" spans="1:7" s="60" customFormat="1" ht="15" customHeight="1" x14ac:dyDescent="0.2">
      <c r="A4" s="57"/>
      <c r="B4" s="118" t="s">
        <v>79</v>
      </c>
      <c r="C4" s="58"/>
      <c r="D4" s="58"/>
      <c r="E4" s="58"/>
      <c r="F4" s="58"/>
      <c r="G4" s="59"/>
    </row>
    <row r="5" spans="1:7" ht="15" customHeight="1" x14ac:dyDescent="0.25">
      <c r="A5" s="16"/>
      <c r="B5" s="122" t="s">
        <v>11</v>
      </c>
      <c r="C5" s="123"/>
      <c r="D5" s="114"/>
      <c r="E5" s="114"/>
      <c r="F5" s="114"/>
      <c r="G5" s="115"/>
    </row>
    <row r="6" spans="1:7" ht="15" customHeight="1" x14ac:dyDescent="0.2">
      <c r="A6" s="17"/>
      <c r="B6" s="116" t="s">
        <v>39</v>
      </c>
      <c r="C6" s="101">
        <v>0</v>
      </c>
      <c r="D6" s="101">
        <v>0</v>
      </c>
      <c r="E6" s="101">
        <v>0</v>
      </c>
      <c r="F6" s="6">
        <v>0</v>
      </c>
      <c r="G6" s="102">
        <v>0</v>
      </c>
    </row>
    <row r="7" spans="1:7" ht="15" customHeight="1" x14ac:dyDescent="0.2">
      <c r="A7" s="17"/>
      <c r="B7" s="116" t="s">
        <v>40</v>
      </c>
      <c r="C7" s="103">
        <v>0</v>
      </c>
      <c r="D7" s="95">
        <v>0</v>
      </c>
      <c r="E7" s="103">
        <v>0</v>
      </c>
      <c r="F7" s="95">
        <v>0</v>
      </c>
      <c r="G7" s="121">
        <v>0</v>
      </c>
    </row>
    <row r="8" spans="1:7" ht="15" customHeight="1" x14ac:dyDescent="0.25">
      <c r="A8" s="16"/>
      <c r="B8" s="122" t="s">
        <v>14</v>
      </c>
      <c r="C8" s="125"/>
      <c r="D8" s="126"/>
      <c r="E8" s="126"/>
      <c r="F8" s="126"/>
      <c r="G8" s="127"/>
    </row>
    <row r="9" spans="1:7" ht="15" customHeight="1" x14ac:dyDescent="0.2">
      <c r="A9" s="17"/>
      <c r="B9" s="116" t="s">
        <v>39</v>
      </c>
      <c r="C9" s="101">
        <v>337708</v>
      </c>
      <c r="D9" s="101">
        <v>344462.16</v>
      </c>
      <c r="E9" s="101">
        <v>351351.4</v>
      </c>
      <c r="F9" s="6">
        <v>358378.43</v>
      </c>
      <c r="G9" s="102">
        <v>365546</v>
      </c>
    </row>
    <row r="10" spans="1:7" ht="15" customHeight="1" x14ac:dyDescent="0.2">
      <c r="A10" s="17"/>
      <c r="B10" s="116" t="s">
        <v>40</v>
      </c>
      <c r="C10" s="103">
        <v>0</v>
      </c>
      <c r="D10" s="95">
        <v>0</v>
      </c>
      <c r="E10" s="103">
        <v>0</v>
      </c>
      <c r="F10" s="95">
        <v>0</v>
      </c>
      <c r="G10" s="121">
        <v>0</v>
      </c>
    </row>
    <row r="11" spans="1:7" ht="15" customHeight="1" x14ac:dyDescent="0.25">
      <c r="A11" s="16"/>
      <c r="B11" s="122" t="s">
        <v>16</v>
      </c>
      <c r="C11" s="125"/>
      <c r="D11" s="126"/>
      <c r="E11" s="126"/>
      <c r="F11" s="126"/>
      <c r="G11" s="127"/>
    </row>
    <row r="12" spans="1:7" ht="15" customHeight="1" x14ac:dyDescent="0.2">
      <c r="A12" s="17"/>
      <c r="B12" s="116" t="s">
        <v>39</v>
      </c>
      <c r="C12" s="101">
        <v>118892.06</v>
      </c>
      <c r="D12" s="101">
        <v>240161.95</v>
      </c>
      <c r="E12" s="101">
        <v>385685.54</v>
      </c>
      <c r="F12" s="6">
        <v>393399.25</v>
      </c>
      <c r="G12" s="102">
        <v>401267.24</v>
      </c>
    </row>
    <row r="13" spans="1:7" ht="15" customHeight="1" x14ac:dyDescent="0.2">
      <c r="A13" s="17"/>
      <c r="B13" s="116" t="s">
        <v>40</v>
      </c>
      <c r="C13" s="103">
        <v>882260</v>
      </c>
      <c r="D13" s="95">
        <f>C13*1.02</f>
        <v>899905.20000000007</v>
      </c>
      <c r="E13" s="103">
        <f t="shared" ref="E13:G13" si="0">D13*1.02</f>
        <v>917903.30400000012</v>
      </c>
      <c r="F13" s="95">
        <f t="shared" si="0"/>
        <v>936261.37008000014</v>
      </c>
      <c r="G13" s="121">
        <f t="shared" si="0"/>
        <v>954986.59748160013</v>
      </c>
    </row>
    <row r="14" spans="1:7" ht="15" customHeight="1" x14ac:dyDescent="0.25">
      <c r="A14" s="16"/>
      <c r="B14" s="122" t="s">
        <v>17</v>
      </c>
      <c r="C14" s="125"/>
      <c r="D14" s="126"/>
      <c r="E14" s="126"/>
      <c r="F14" s="126"/>
      <c r="G14" s="127"/>
    </row>
    <row r="15" spans="1:7" ht="15" customHeight="1" x14ac:dyDescent="0.2">
      <c r="A15" s="17"/>
      <c r="B15" s="116" t="s">
        <v>39</v>
      </c>
      <c r="C15" s="101">
        <v>0</v>
      </c>
      <c r="D15" s="101">
        <v>0</v>
      </c>
      <c r="E15" s="101">
        <v>0</v>
      </c>
      <c r="F15" s="6">
        <v>0</v>
      </c>
      <c r="G15" s="102">
        <v>0</v>
      </c>
    </row>
    <row r="16" spans="1:7" ht="15" customHeight="1" x14ac:dyDescent="0.2">
      <c r="A16" s="17"/>
      <c r="B16" s="116" t="s">
        <v>40</v>
      </c>
      <c r="C16" s="103">
        <v>0</v>
      </c>
      <c r="D16" s="95">
        <v>0</v>
      </c>
      <c r="E16" s="103">
        <v>0</v>
      </c>
      <c r="F16" s="95">
        <v>0</v>
      </c>
      <c r="G16" s="121">
        <v>0</v>
      </c>
    </row>
    <row r="17" spans="1:7" ht="15" customHeight="1" x14ac:dyDescent="0.25">
      <c r="A17" s="16"/>
      <c r="B17" s="117" t="s">
        <v>18</v>
      </c>
      <c r="C17" s="125"/>
      <c r="D17" s="126"/>
      <c r="E17" s="126"/>
      <c r="F17" s="126"/>
      <c r="G17" s="127"/>
    </row>
    <row r="18" spans="1:7" ht="15" customHeight="1" x14ac:dyDescent="0.2">
      <c r="A18" s="17"/>
      <c r="B18" s="18" t="s">
        <v>39</v>
      </c>
      <c r="C18" s="101">
        <v>63000</v>
      </c>
      <c r="D18" s="101">
        <v>63000</v>
      </c>
      <c r="E18" s="101">
        <v>63000</v>
      </c>
      <c r="F18" s="6">
        <v>63000</v>
      </c>
      <c r="G18" s="102">
        <v>63000</v>
      </c>
    </row>
    <row r="19" spans="1:7" ht="15" customHeight="1" x14ac:dyDescent="0.2">
      <c r="A19" s="17"/>
      <c r="B19" s="18" t="s">
        <v>40</v>
      </c>
      <c r="C19" s="103">
        <v>0</v>
      </c>
      <c r="D19" s="95">
        <v>0</v>
      </c>
      <c r="E19" s="103">
        <v>0</v>
      </c>
      <c r="F19" s="95">
        <v>0</v>
      </c>
      <c r="G19" s="121">
        <v>0</v>
      </c>
    </row>
    <row r="20" spans="1:7" ht="39.950000000000003" customHeight="1" x14ac:dyDescent="0.2">
      <c r="A20" s="57"/>
      <c r="B20" s="310" t="s">
        <v>101</v>
      </c>
      <c r="C20" s="310"/>
      <c r="D20" s="310"/>
      <c r="E20" s="310"/>
      <c r="F20" s="310"/>
      <c r="G20" s="311"/>
    </row>
    <row r="21" spans="1:7" s="22" customFormat="1" ht="369" customHeight="1" x14ac:dyDescent="0.2">
      <c r="A21" s="21"/>
      <c r="B21" s="301" t="s">
        <v>112</v>
      </c>
      <c r="C21" s="302"/>
      <c r="D21" s="302"/>
      <c r="E21" s="302"/>
      <c r="F21" s="302"/>
      <c r="G21" s="303"/>
    </row>
    <row r="22" spans="1:7" ht="5.0999999999999996" customHeight="1" x14ac:dyDescent="0.2">
      <c r="A22" s="23"/>
      <c r="B22" s="24"/>
      <c r="C22" s="24"/>
      <c r="D22" s="24"/>
      <c r="E22" s="24"/>
      <c r="F22" s="24"/>
      <c r="G22" s="56"/>
    </row>
    <row r="23" spans="1:7" s="27" customFormat="1" ht="15" customHeight="1" x14ac:dyDescent="0.2">
      <c r="A23" s="16"/>
      <c r="B23" s="48" t="s">
        <v>80</v>
      </c>
      <c r="C23" s="49" t="s">
        <v>72</v>
      </c>
      <c r="D23" s="50" t="s">
        <v>73</v>
      </c>
      <c r="E23" s="49" t="s">
        <v>74</v>
      </c>
      <c r="F23" s="50" t="s">
        <v>75</v>
      </c>
      <c r="G23" s="51" t="s">
        <v>76</v>
      </c>
    </row>
    <row r="24" spans="1:7" ht="15" customHeight="1" x14ac:dyDescent="0.25">
      <c r="A24" s="16"/>
      <c r="B24" s="119" t="s">
        <v>19</v>
      </c>
      <c r="C24" s="123"/>
      <c r="D24" s="114"/>
      <c r="E24" s="114"/>
      <c r="F24" s="114"/>
      <c r="G24" s="115"/>
    </row>
    <row r="25" spans="1:7" ht="18" customHeight="1" x14ac:dyDescent="0.2">
      <c r="A25" s="16"/>
      <c r="B25" s="28" t="s">
        <v>39</v>
      </c>
      <c r="C25" s="101">
        <v>0</v>
      </c>
      <c r="D25" s="101">
        <v>0</v>
      </c>
      <c r="E25" s="101">
        <v>0</v>
      </c>
      <c r="F25" s="6">
        <v>0</v>
      </c>
      <c r="G25" s="102">
        <v>0</v>
      </c>
    </row>
    <row r="26" spans="1:7" ht="18" customHeight="1" x14ac:dyDescent="0.2">
      <c r="A26" s="16"/>
      <c r="B26" s="29" t="s">
        <v>40</v>
      </c>
      <c r="C26" s="103">
        <v>0</v>
      </c>
      <c r="D26" s="95">
        <v>0</v>
      </c>
      <c r="E26" s="103">
        <v>0</v>
      </c>
      <c r="F26" s="95">
        <v>0</v>
      </c>
      <c r="G26" s="121">
        <v>0</v>
      </c>
    </row>
    <row r="27" spans="1:7" ht="15" customHeight="1" x14ac:dyDescent="0.25">
      <c r="A27" s="57"/>
      <c r="B27" s="20" t="s">
        <v>29</v>
      </c>
      <c r="C27" s="54"/>
      <c r="D27" s="54"/>
      <c r="E27" s="54"/>
      <c r="F27" s="54"/>
      <c r="G27" s="55"/>
    </row>
    <row r="28" spans="1:7" s="22" customFormat="1" ht="150" customHeight="1" x14ac:dyDescent="0.2">
      <c r="A28" s="21"/>
      <c r="B28" s="292"/>
      <c r="C28" s="292"/>
      <c r="D28" s="292"/>
      <c r="E28" s="292"/>
      <c r="F28" s="292"/>
      <c r="G28" s="293"/>
    </row>
    <row r="29" spans="1:7" ht="8.1" customHeight="1" x14ac:dyDescent="0.2">
      <c r="A29" s="23"/>
      <c r="B29" s="24"/>
      <c r="C29" s="25"/>
      <c r="D29" s="25"/>
      <c r="E29" s="25"/>
      <c r="F29" s="25"/>
      <c r="G29" s="26"/>
    </row>
    <row r="30" spans="1:7" s="27" customFormat="1" ht="15" customHeight="1" x14ac:dyDescent="0.2">
      <c r="A30" s="16"/>
      <c r="B30" s="48" t="s">
        <v>80</v>
      </c>
      <c r="C30" s="52" t="s">
        <v>72</v>
      </c>
      <c r="D30" s="50" t="s">
        <v>73</v>
      </c>
      <c r="E30" s="49" t="s">
        <v>74</v>
      </c>
      <c r="F30" s="50" t="s">
        <v>75</v>
      </c>
      <c r="G30" s="51" t="s">
        <v>76</v>
      </c>
    </row>
    <row r="31" spans="1:7" ht="15" customHeight="1" x14ac:dyDescent="0.25">
      <c r="A31" s="16"/>
      <c r="B31" s="120" t="s">
        <v>21</v>
      </c>
      <c r="C31" s="114"/>
      <c r="D31" s="114"/>
      <c r="E31" s="114"/>
      <c r="F31" s="114"/>
      <c r="G31" s="115"/>
    </row>
    <row r="32" spans="1:7" ht="18" customHeight="1" x14ac:dyDescent="0.2">
      <c r="A32" s="16"/>
      <c r="B32" s="28" t="s">
        <v>39</v>
      </c>
      <c r="C32" s="101">
        <v>1778.23</v>
      </c>
      <c r="D32" s="101">
        <v>0</v>
      </c>
      <c r="E32" s="101">
        <v>0</v>
      </c>
      <c r="F32" s="6">
        <v>0</v>
      </c>
      <c r="G32" s="102">
        <v>0</v>
      </c>
    </row>
    <row r="33" spans="1:7" ht="18" customHeight="1" x14ac:dyDescent="0.2">
      <c r="A33" s="16"/>
      <c r="B33" s="29" t="s">
        <v>40</v>
      </c>
      <c r="C33" s="103">
        <v>0</v>
      </c>
      <c r="D33" s="95">
        <v>0</v>
      </c>
      <c r="E33" s="103">
        <v>0</v>
      </c>
      <c r="F33" s="95">
        <v>0</v>
      </c>
      <c r="G33" s="121">
        <v>0</v>
      </c>
    </row>
    <row r="34" spans="1:7" ht="20.100000000000001" customHeight="1" x14ac:dyDescent="0.25">
      <c r="A34" s="57"/>
      <c r="B34" s="20" t="s">
        <v>29</v>
      </c>
      <c r="C34" s="54"/>
      <c r="D34" s="54"/>
      <c r="E34" s="54"/>
      <c r="F34" s="54"/>
      <c r="G34" s="55"/>
    </row>
    <row r="35" spans="1:7" s="22" customFormat="1" ht="144.94999999999999" customHeight="1" x14ac:dyDescent="0.2">
      <c r="A35" s="21"/>
      <c r="B35" s="301" t="s">
        <v>110</v>
      </c>
      <c r="C35" s="302"/>
      <c r="D35" s="302"/>
      <c r="E35" s="302"/>
      <c r="F35" s="302"/>
      <c r="G35" s="303"/>
    </row>
    <row r="36" spans="1:7" ht="5.0999999999999996" customHeight="1" x14ac:dyDescent="0.2">
      <c r="A36" s="23"/>
      <c r="B36" s="24"/>
      <c r="C36" s="25"/>
      <c r="D36" s="25"/>
      <c r="E36" s="25"/>
      <c r="F36" s="25"/>
      <c r="G36" s="26"/>
    </row>
    <row r="37" spans="1:7" s="27" customFormat="1" ht="15" customHeight="1" x14ac:dyDescent="0.2">
      <c r="A37" s="16"/>
      <c r="B37" s="48" t="s">
        <v>80</v>
      </c>
      <c r="C37" s="52" t="s">
        <v>72</v>
      </c>
      <c r="D37" s="50" t="s">
        <v>73</v>
      </c>
      <c r="E37" s="49" t="s">
        <v>74</v>
      </c>
      <c r="F37" s="50" t="s">
        <v>75</v>
      </c>
      <c r="G37" s="51" t="s">
        <v>76</v>
      </c>
    </row>
    <row r="38" spans="1:7" ht="15" customHeight="1" x14ac:dyDescent="0.25">
      <c r="A38" s="16"/>
      <c r="B38" s="120" t="s">
        <v>22</v>
      </c>
      <c r="C38" s="114"/>
      <c r="D38" s="114"/>
      <c r="E38" s="114"/>
      <c r="F38" s="114"/>
      <c r="G38" s="115"/>
    </row>
    <row r="39" spans="1:7" ht="20.100000000000001" customHeight="1" x14ac:dyDescent="0.2">
      <c r="A39" s="16"/>
      <c r="B39" s="28" t="s">
        <v>39</v>
      </c>
      <c r="C39" s="101"/>
      <c r="D39" s="101"/>
      <c r="E39" s="101"/>
      <c r="F39" s="6"/>
      <c r="G39" s="102"/>
    </row>
    <row r="40" spans="1:7" ht="18" customHeight="1" x14ac:dyDescent="0.2">
      <c r="A40" s="16"/>
      <c r="B40" s="29" t="s">
        <v>40</v>
      </c>
      <c r="C40" s="103"/>
      <c r="D40" s="95"/>
      <c r="E40" s="103"/>
      <c r="F40" s="95"/>
      <c r="G40" s="121"/>
    </row>
    <row r="41" spans="1:7" ht="20.100000000000001" customHeight="1" x14ac:dyDescent="0.25">
      <c r="A41" s="57"/>
      <c r="B41" s="20" t="s">
        <v>29</v>
      </c>
      <c r="C41" s="54"/>
      <c r="D41" s="54"/>
      <c r="E41" s="54"/>
      <c r="F41" s="54"/>
      <c r="G41" s="55"/>
    </row>
    <row r="42" spans="1:7" s="22" customFormat="1" ht="150" customHeight="1" x14ac:dyDescent="0.2">
      <c r="A42" s="21"/>
      <c r="B42" s="301"/>
      <c r="C42" s="302"/>
      <c r="D42" s="302"/>
      <c r="E42" s="302"/>
      <c r="F42" s="302"/>
      <c r="G42" s="303"/>
    </row>
    <row r="43" spans="1:7" ht="8.1" customHeight="1" x14ac:dyDescent="0.2">
      <c r="A43" s="23"/>
      <c r="B43" s="24"/>
      <c r="C43" s="25"/>
      <c r="D43" s="25"/>
      <c r="E43" s="25"/>
      <c r="F43" s="25"/>
      <c r="G43" s="26"/>
    </row>
    <row r="44" spans="1:7" s="27" customFormat="1" ht="15" customHeight="1" x14ac:dyDescent="0.2">
      <c r="A44" s="16"/>
      <c r="B44" s="48" t="s">
        <v>80</v>
      </c>
      <c r="C44" s="53" t="s">
        <v>72</v>
      </c>
      <c r="D44" s="50" t="s">
        <v>73</v>
      </c>
      <c r="E44" s="49" t="s">
        <v>74</v>
      </c>
      <c r="F44" s="50" t="s">
        <v>75</v>
      </c>
      <c r="G44" s="51" t="s">
        <v>76</v>
      </c>
    </row>
    <row r="45" spans="1:7" ht="15" customHeight="1" x14ac:dyDescent="0.25">
      <c r="A45" s="16"/>
      <c r="B45" s="118" t="s">
        <v>24</v>
      </c>
      <c r="C45" s="114"/>
      <c r="D45" s="114"/>
      <c r="E45" s="114"/>
      <c r="F45" s="114"/>
      <c r="G45" s="115"/>
    </row>
    <row r="46" spans="1:7" ht="18" customHeight="1" x14ac:dyDescent="0.2">
      <c r="A46" s="16"/>
      <c r="B46" s="28" t="s">
        <v>39</v>
      </c>
      <c r="C46" s="101"/>
      <c r="D46" s="101"/>
      <c r="E46" s="101"/>
      <c r="F46" s="6"/>
      <c r="G46" s="102"/>
    </row>
    <row r="47" spans="1:7" ht="18" customHeight="1" x14ac:dyDescent="0.2">
      <c r="A47" s="16"/>
      <c r="B47" s="29" t="s">
        <v>40</v>
      </c>
      <c r="C47" s="103"/>
      <c r="D47" s="95"/>
      <c r="E47" s="103"/>
      <c r="F47" s="95"/>
      <c r="G47" s="121"/>
    </row>
    <row r="48" spans="1:7" ht="20.100000000000001" customHeight="1" x14ac:dyDescent="0.25">
      <c r="A48" s="57"/>
      <c r="B48" s="20" t="s">
        <v>29</v>
      </c>
      <c r="C48" s="54"/>
      <c r="D48" s="54"/>
      <c r="E48" s="54"/>
      <c r="F48" s="54"/>
      <c r="G48" s="55"/>
    </row>
    <row r="49" spans="1:7" s="22" customFormat="1" ht="129.94999999999999" customHeight="1" x14ac:dyDescent="0.2">
      <c r="A49" s="21"/>
      <c r="B49" s="307"/>
      <c r="C49" s="308"/>
      <c r="D49" s="308"/>
      <c r="E49" s="308"/>
      <c r="F49" s="308"/>
      <c r="G49" s="309"/>
    </row>
    <row r="50" spans="1:7" ht="8.1" customHeight="1" x14ac:dyDescent="0.2">
      <c r="A50" s="23"/>
      <c r="B50" s="24"/>
      <c r="C50" s="32"/>
      <c r="D50" s="32"/>
      <c r="E50" s="32"/>
      <c r="F50" s="32"/>
      <c r="G50" s="33"/>
    </row>
    <row r="51" spans="1:7" s="27" customFormat="1" ht="15" customHeight="1" x14ac:dyDescent="0.2">
      <c r="A51" s="16"/>
      <c r="B51" s="48" t="s">
        <v>80</v>
      </c>
      <c r="C51" s="52" t="s">
        <v>72</v>
      </c>
      <c r="D51" s="50" t="s">
        <v>73</v>
      </c>
      <c r="E51" s="49" t="s">
        <v>74</v>
      </c>
      <c r="F51" s="50" t="s">
        <v>75</v>
      </c>
      <c r="G51" s="51" t="s">
        <v>76</v>
      </c>
    </row>
    <row r="52" spans="1:7" ht="15" customHeight="1" x14ac:dyDescent="0.25">
      <c r="A52" s="16"/>
      <c r="B52" s="120" t="s">
        <v>25</v>
      </c>
      <c r="C52" s="114"/>
      <c r="D52" s="114"/>
      <c r="E52" s="114"/>
      <c r="F52" s="114"/>
      <c r="G52" s="115"/>
    </row>
    <row r="53" spans="1:7" ht="20.100000000000001" customHeight="1" x14ac:dyDescent="0.2">
      <c r="A53" s="16"/>
      <c r="B53" s="28" t="s">
        <v>39</v>
      </c>
      <c r="C53" s="101"/>
      <c r="D53" s="101"/>
      <c r="E53" s="101"/>
      <c r="F53" s="6"/>
      <c r="G53" s="102"/>
    </row>
    <row r="54" spans="1:7" ht="18" customHeight="1" x14ac:dyDescent="0.2">
      <c r="A54" s="16"/>
      <c r="B54" s="29" t="s">
        <v>40</v>
      </c>
      <c r="C54" s="103"/>
      <c r="D54" s="95"/>
      <c r="E54" s="103"/>
      <c r="F54" s="95"/>
      <c r="G54" s="121"/>
    </row>
    <row r="55" spans="1:7" ht="20.100000000000001" customHeight="1" x14ac:dyDescent="0.25">
      <c r="A55" s="57"/>
      <c r="B55" s="20" t="s">
        <v>29</v>
      </c>
      <c r="C55" s="54"/>
      <c r="D55" s="54"/>
      <c r="E55" s="54"/>
      <c r="F55" s="54"/>
      <c r="G55" s="55"/>
    </row>
    <row r="56" spans="1:7" s="22" customFormat="1" ht="150" customHeight="1" x14ac:dyDescent="0.2">
      <c r="A56" s="21"/>
      <c r="B56" s="301"/>
      <c r="C56" s="302"/>
      <c r="D56" s="302"/>
      <c r="E56" s="302"/>
      <c r="F56" s="302"/>
      <c r="G56" s="303"/>
    </row>
    <row r="57" spans="1:7" ht="8.1" customHeight="1" x14ac:dyDescent="0.2">
      <c r="A57" s="23"/>
      <c r="B57" s="24"/>
      <c r="C57" s="25"/>
      <c r="D57" s="25"/>
      <c r="E57" s="25"/>
      <c r="F57" s="25"/>
      <c r="G57" s="26"/>
    </row>
    <row r="58" spans="1:7" s="27" customFormat="1" ht="15" customHeight="1" x14ac:dyDescent="0.2">
      <c r="A58" s="16"/>
      <c r="B58" s="48" t="s">
        <v>80</v>
      </c>
      <c r="C58" s="53" t="s">
        <v>72</v>
      </c>
      <c r="D58" s="50" t="s">
        <v>73</v>
      </c>
      <c r="E58" s="49" t="s">
        <v>74</v>
      </c>
      <c r="F58" s="50" t="s">
        <v>75</v>
      </c>
      <c r="G58" s="51" t="s">
        <v>76</v>
      </c>
    </row>
    <row r="59" spans="1:7" ht="15" customHeight="1" x14ac:dyDescent="0.25">
      <c r="A59" s="16"/>
      <c r="B59" s="118" t="s">
        <v>26</v>
      </c>
      <c r="C59" s="114"/>
      <c r="D59" s="114"/>
      <c r="E59" s="114"/>
      <c r="F59" s="114"/>
      <c r="G59" s="115"/>
    </row>
    <row r="60" spans="1:7" ht="18" customHeight="1" x14ac:dyDescent="0.2">
      <c r="A60" s="16"/>
      <c r="B60" s="28" t="s">
        <v>39</v>
      </c>
      <c r="C60" s="101"/>
      <c r="D60" s="101"/>
      <c r="E60" s="101"/>
      <c r="F60" s="6"/>
      <c r="G60" s="102"/>
    </row>
    <row r="61" spans="1:7" ht="18" customHeight="1" x14ac:dyDescent="0.2">
      <c r="A61" s="16"/>
      <c r="B61" s="29" t="s">
        <v>40</v>
      </c>
      <c r="C61" s="103"/>
      <c r="D61" s="95"/>
      <c r="E61" s="103"/>
      <c r="F61" s="95"/>
      <c r="G61" s="121"/>
    </row>
    <row r="62" spans="1:7" ht="20.100000000000001" customHeight="1" x14ac:dyDescent="0.25">
      <c r="A62" s="57"/>
      <c r="B62" s="20" t="s">
        <v>29</v>
      </c>
      <c r="C62" s="54"/>
      <c r="D62" s="54"/>
      <c r="E62" s="54"/>
      <c r="F62" s="54"/>
      <c r="G62" s="55"/>
    </row>
    <row r="63" spans="1:7" s="22" customFormat="1" ht="129.94999999999999" customHeight="1" x14ac:dyDescent="0.2">
      <c r="A63" s="21"/>
      <c r="B63" s="307"/>
      <c r="C63" s="308"/>
      <c r="D63" s="308"/>
      <c r="E63" s="308"/>
      <c r="F63" s="308"/>
      <c r="G63" s="309"/>
    </row>
    <row r="64" spans="1:7" ht="8.1" customHeight="1" x14ac:dyDescent="0.2">
      <c r="A64" s="23"/>
      <c r="B64" s="24"/>
      <c r="C64" s="32"/>
      <c r="D64" s="32"/>
      <c r="E64" s="32"/>
      <c r="F64" s="32"/>
      <c r="G64" s="33"/>
    </row>
    <row r="65" spans="1:7" s="27" customFormat="1" ht="15" customHeight="1" x14ac:dyDescent="0.2">
      <c r="A65" s="16"/>
      <c r="B65" s="48" t="s">
        <v>80</v>
      </c>
      <c r="C65" s="52" t="s">
        <v>72</v>
      </c>
      <c r="D65" s="50" t="s">
        <v>73</v>
      </c>
      <c r="E65" s="49" t="s">
        <v>74</v>
      </c>
      <c r="F65" s="50" t="s">
        <v>75</v>
      </c>
      <c r="G65" s="51" t="s">
        <v>76</v>
      </c>
    </row>
    <row r="66" spans="1:7" ht="15" customHeight="1" x14ac:dyDescent="0.25">
      <c r="A66" s="16"/>
      <c r="B66" s="120" t="s">
        <v>27</v>
      </c>
      <c r="C66" s="114"/>
      <c r="D66" s="114"/>
      <c r="E66" s="114"/>
      <c r="F66" s="114"/>
      <c r="G66" s="115"/>
    </row>
    <row r="67" spans="1:7" ht="20.100000000000001" customHeight="1" x14ac:dyDescent="0.2">
      <c r="A67" s="16"/>
      <c r="B67" s="28" t="s">
        <v>39</v>
      </c>
      <c r="C67" s="101"/>
      <c r="D67" s="101"/>
      <c r="E67" s="101"/>
      <c r="F67" s="6"/>
      <c r="G67" s="102"/>
    </row>
    <row r="68" spans="1:7" ht="18" customHeight="1" x14ac:dyDescent="0.2">
      <c r="A68" s="16"/>
      <c r="B68" s="29" t="s">
        <v>40</v>
      </c>
      <c r="C68" s="103"/>
      <c r="D68" s="95"/>
      <c r="E68" s="103"/>
      <c r="F68" s="95"/>
      <c r="G68" s="121"/>
    </row>
    <row r="69" spans="1:7" ht="20.100000000000001" customHeight="1" x14ac:dyDescent="0.25">
      <c r="A69" s="57"/>
      <c r="B69" s="20" t="s">
        <v>29</v>
      </c>
      <c r="C69" s="54"/>
      <c r="D69" s="54"/>
      <c r="E69" s="54"/>
      <c r="F69" s="54"/>
      <c r="G69" s="55"/>
    </row>
    <row r="70" spans="1:7" s="22" customFormat="1" ht="150" customHeight="1" x14ac:dyDescent="0.2">
      <c r="A70" s="21"/>
      <c r="B70" s="301"/>
      <c r="C70" s="302"/>
      <c r="D70" s="302"/>
      <c r="E70" s="302"/>
      <c r="F70" s="302"/>
      <c r="G70" s="303"/>
    </row>
    <row r="71" spans="1:7" ht="8.1" customHeight="1" x14ac:dyDescent="0.2">
      <c r="A71" s="23"/>
      <c r="B71" s="24"/>
      <c r="C71" s="32"/>
      <c r="D71" s="32"/>
      <c r="E71" s="32"/>
      <c r="F71" s="32"/>
      <c r="G71" s="33"/>
    </row>
    <row r="72" spans="1:7" s="27" customFormat="1" ht="15" customHeight="1" x14ac:dyDescent="0.2">
      <c r="A72" s="16"/>
      <c r="B72" s="48" t="s">
        <v>80</v>
      </c>
      <c r="C72" s="52" t="s">
        <v>72</v>
      </c>
      <c r="D72" s="50" t="s">
        <v>73</v>
      </c>
      <c r="E72" s="49" t="s">
        <v>74</v>
      </c>
      <c r="F72" s="50" t="s">
        <v>75</v>
      </c>
      <c r="G72" s="51" t="s">
        <v>76</v>
      </c>
    </row>
    <row r="73" spans="1:7" ht="15" customHeight="1" x14ac:dyDescent="0.25">
      <c r="A73" s="16"/>
      <c r="B73" s="120" t="s">
        <v>98</v>
      </c>
      <c r="C73" s="114"/>
      <c r="D73" s="114"/>
      <c r="E73" s="114"/>
      <c r="F73" s="114"/>
      <c r="G73" s="115"/>
    </row>
    <row r="74" spans="1:7" ht="20.100000000000001" customHeight="1" x14ac:dyDescent="0.2">
      <c r="A74" s="16"/>
      <c r="B74" s="28" t="s">
        <v>39</v>
      </c>
      <c r="C74" s="101"/>
      <c r="D74" s="101"/>
      <c r="E74" s="101"/>
      <c r="F74" s="6"/>
      <c r="G74" s="102"/>
    </row>
    <row r="75" spans="1:7" ht="18" customHeight="1" x14ac:dyDescent="0.2">
      <c r="A75" s="16"/>
      <c r="B75" s="29" t="s">
        <v>40</v>
      </c>
      <c r="C75" s="103"/>
      <c r="D75" s="95"/>
      <c r="E75" s="103"/>
      <c r="F75" s="95"/>
      <c r="G75" s="121"/>
    </row>
    <row r="76" spans="1:7" ht="20.100000000000001" customHeight="1" x14ac:dyDescent="0.25">
      <c r="A76" s="57"/>
      <c r="B76" s="20" t="s">
        <v>29</v>
      </c>
      <c r="C76" s="54"/>
      <c r="D76" s="54"/>
      <c r="E76" s="54"/>
      <c r="F76" s="54"/>
      <c r="G76" s="55"/>
    </row>
    <row r="77" spans="1:7" s="22" customFormat="1" ht="150" customHeight="1" x14ac:dyDescent="0.2">
      <c r="A77" s="21"/>
      <c r="B77" s="301"/>
      <c r="C77" s="302"/>
      <c r="D77" s="302"/>
      <c r="E77" s="302"/>
      <c r="F77" s="302"/>
      <c r="G77" s="303"/>
    </row>
    <row r="78" spans="1:7" ht="8.1" customHeight="1" x14ac:dyDescent="0.2">
      <c r="A78" s="23"/>
      <c r="B78" s="24"/>
      <c r="C78" s="32"/>
      <c r="D78" s="32"/>
      <c r="E78" s="32"/>
      <c r="F78" s="32"/>
      <c r="G78" s="33"/>
    </row>
    <row r="79" spans="1:7" s="27" customFormat="1" ht="15" customHeight="1" x14ac:dyDescent="0.2">
      <c r="A79" s="16"/>
      <c r="B79" s="48" t="s">
        <v>80</v>
      </c>
      <c r="C79" s="52" t="s">
        <v>72</v>
      </c>
      <c r="D79" s="50" t="s">
        <v>73</v>
      </c>
      <c r="E79" s="49" t="s">
        <v>74</v>
      </c>
      <c r="F79" s="50" t="s">
        <v>75</v>
      </c>
      <c r="G79" s="51" t="s">
        <v>76</v>
      </c>
    </row>
    <row r="80" spans="1:7" ht="20.25" customHeight="1" x14ac:dyDescent="0.25">
      <c r="A80" s="16"/>
      <c r="B80" s="120" t="s">
        <v>99</v>
      </c>
      <c r="C80" s="312"/>
      <c r="D80" s="313"/>
      <c r="E80" s="313"/>
      <c r="F80" s="313"/>
      <c r="G80" s="314"/>
    </row>
    <row r="81" spans="1:7" ht="20.100000000000001" customHeight="1" x14ac:dyDescent="0.2">
      <c r="A81" s="16"/>
      <c r="B81" s="28" t="s">
        <v>39</v>
      </c>
      <c r="C81" s="101"/>
      <c r="D81" s="101"/>
      <c r="E81" s="101"/>
      <c r="F81" s="6"/>
      <c r="G81" s="102"/>
    </row>
    <row r="82" spans="1:7" ht="18" customHeight="1" x14ac:dyDescent="0.2">
      <c r="A82" s="16"/>
      <c r="B82" s="29" t="s">
        <v>40</v>
      </c>
      <c r="C82" s="103"/>
      <c r="D82" s="95"/>
      <c r="E82" s="103"/>
      <c r="F82" s="95"/>
      <c r="G82" s="121"/>
    </row>
    <row r="83" spans="1:7" ht="20.100000000000001" customHeight="1" x14ac:dyDescent="0.25">
      <c r="A83" s="57"/>
      <c r="B83" s="20" t="s">
        <v>29</v>
      </c>
      <c r="C83" s="54"/>
      <c r="D83" s="54"/>
      <c r="E83" s="54"/>
      <c r="F83" s="54"/>
      <c r="G83" s="55"/>
    </row>
    <row r="84" spans="1:7" s="22" customFormat="1" ht="150" customHeight="1" x14ac:dyDescent="0.2">
      <c r="A84" s="21"/>
      <c r="B84" s="301"/>
      <c r="C84" s="302"/>
      <c r="D84" s="302"/>
      <c r="E84" s="302"/>
      <c r="F84" s="302"/>
      <c r="G84" s="303"/>
    </row>
    <row r="85" spans="1:7" ht="8.1" customHeight="1" x14ac:dyDescent="0.2">
      <c r="A85" s="23"/>
      <c r="B85" s="24"/>
      <c r="C85" s="25"/>
      <c r="D85" s="25"/>
      <c r="E85" s="25"/>
      <c r="F85" s="25"/>
      <c r="G85" s="26"/>
    </row>
    <row r="86" spans="1:7" s="27" customFormat="1" ht="15" customHeight="1" x14ac:dyDescent="0.2">
      <c r="A86" s="16"/>
      <c r="B86" s="48" t="s">
        <v>80</v>
      </c>
      <c r="C86" s="53" t="s">
        <v>72</v>
      </c>
      <c r="D86" s="50" t="s">
        <v>73</v>
      </c>
      <c r="E86" s="49" t="s">
        <v>74</v>
      </c>
      <c r="F86" s="50" t="s">
        <v>75</v>
      </c>
      <c r="G86" s="51" t="s">
        <v>76</v>
      </c>
    </row>
    <row r="87" spans="1:7" ht="15" customHeight="1" x14ac:dyDescent="0.25">
      <c r="A87" s="16"/>
      <c r="B87" s="118" t="s">
        <v>28</v>
      </c>
      <c r="C87" s="114"/>
      <c r="D87" s="114"/>
      <c r="E87" s="114"/>
      <c r="F87" s="114"/>
      <c r="G87" s="115"/>
    </row>
    <row r="88" spans="1:7" ht="18" customHeight="1" x14ac:dyDescent="0.2">
      <c r="A88" s="16"/>
      <c r="B88" s="28" t="s">
        <v>39</v>
      </c>
      <c r="C88" s="101">
        <v>10000</v>
      </c>
      <c r="D88" s="101">
        <v>14000</v>
      </c>
      <c r="E88" s="101">
        <v>16000</v>
      </c>
      <c r="F88" s="6">
        <v>18000</v>
      </c>
      <c r="G88" s="102">
        <v>20000</v>
      </c>
    </row>
    <row r="89" spans="1:7" ht="18" customHeight="1" x14ac:dyDescent="0.2">
      <c r="A89" s="16"/>
      <c r="B89" s="29" t="s">
        <v>40</v>
      </c>
      <c r="C89" s="103"/>
      <c r="D89" s="95"/>
      <c r="E89" s="103"/>
      <c r="F89" s="95"/>
      <c r="G89" s="121"/>
    </row>
    <row r="90" spans="1:7" ht="20.100000000000001" customHeight="1" x14ac:dyDescent="0.25">
      <c r="A90" s="57"/>
      <c r="B90" s="20" t="s">
        <v>29</v>
      </c>
      <c r="C90" s="54"/>
      <c r="D90" s="54"/>
      <c r="E90" s="54"/>
      <c r="F90" s="54"/>
      <c r="G90" s="55"/>
    </row>
    <row r="91" spans="1:7" s="22" customFormat="1" ht="129.94999999999999" customHeight="1" x14ac:dyDescent="0.2">
      <c r="A91" s="21"/>
      <c r="B91" s="301" t="s">
        <v>106</v>
      </c>
      <c r="C91" s="302"/>
      <c r="D91" s="302"/>
      <c r="E91" s="302"/>
      <c r="F91" s="302"/>
      <c r="G91" s="303"/>
    </row>
    <row r="92" spans="1:7" s="22" customFormat="1" ht="21" customHeight="1" x14ac:dyDescent="0.2">
      <c r="A92" s="87"/>
      <c r="B92" s="90" t="s">
        <v>97</v>
      </c>
      <c r="C92" s="128"/>
      <c r="D92" s="128"/>
      <c r="E92" s="128"/>
      <c r="F92" s="128"/>
      <c r="G92" s="128"/>
    </row>
    <row r="93" spans="1:7" s="22" customFormat="1" ht="26.25" customHeight="1" x14ac:dyDescent="0.2">
      <c r="A93" s="87"/>
      <c r="B93" s="92" t="s">
        <v>39</v>
      </c>
      <c r="C93" s="93">
        <f t="shared" ref="C93:G94" si="1">SUM(C6,C9,C12,C15,C18,C25,C32,C39,C46,C53,C60,C67,C74,C81,C88)</f>
        <v>531378.29</v>
      </c>
      <c r="D93" s="93">
        <f t="shared" si="1"/>
        <v>661624.11</v>
      </c>
      <c r="E93" s="93">
        <f t="shared" si="1"/>
        <v>816036.94</v>
      </c>
      <c r="F93" s="93">
        <f t="shared" si="1"/>
        <v>832777.67999999993</v>
      </c>
      <c r="G93" s="93">
        <f t="shared" si="1"/>
        <v>849813.24</v>
      </c>
    </row>
    <row r="94" spans="1:7" s="22" customFormat="1" ht="20.25" customHeight="1" x14ac:dyDescent="0.2">
      <c r="A94" s="87"/>
      <c r="B94" s="92" t="s">
        <v>40</v>
      </c>
      <c r="C94" s="93">
        <f t="shared" si="1"/>
        <v>882260</v>
      </c>
      <c r="D94" s="93">
        <f t="shared" si="1"/>
        <v>899905.20000000007</v>
      </c>
      <c r="E94" s="93">
        <f t="shared" si="1"/>
        <v>917903.30400000012</v>
      </c>
      <c r="F94" s="93">
        <f t="shared" si="1"/>
        <v>936261.37008000014</v>
      </c>
      <c r="G94" s="93">
        <f t="shared" si="1"/>
        <v>954986.59748160013</v>
      </c>
    </row>
    <row r="95" spans="1:7" ht="8.1" customHeight="1" x14ac:dyDescent="0.2">
      <c r="A95" s="23"/>
      <c r="B95" s="24"/>
      <c r="C95" s="32"/>
      <c r="D95" s="32"/>
      <c r="E95" s="32"/>
      <c r="F95" s="32"/>
      <c r="G95" s="33"/>
    </row>
    <row r="96" spans="1:7" ht="15.75" customHeight="1" x14ac:dyDescent="0.2">
      <c r="A96" s="294" t="s">
        <v>77</v>
      </c>
      <c r="B96" s="295" t="s">
        <v>78</v>
      </c>
      <c r="C96" s="129" t="s">
        <v>72</v>
      </c>
      <c r="D96" s="129" t="s">
        <v>73</v>
      </c>
      <c r="E96" s="129" t="s">
        <v>74</v>
      </c>
      <c r="F96" s="129" t="s">
        <v>75</v>
      </c>
      <c r="G96" s="129" t="s">
        <v>76</v>
      </c>
    </row>
    <row r="97" spans="1:13" ht="30" customHeight="1" x14ac:dyDescent="0.25">
      <c r="A97" s="294"/>
      <c r="B97" s="295"/>
      <c r="C97" s="105">
        <f>SUM(C6,C7,C9, C10,C12,C13,C15,C16,C18,C19,C25,C26,C32,C33,C39,C40,C46,C47,C53,C54,C60,C61,C67,C68,C74,C75,C81,C82,C88,C89)</f>
        <v>1413638.29</v>
      </c>
      <c r="D97" s="105">
        <f>SUM(D6,D7,D9, D10,D12,D13,D15,D16,D18,D19,D25,D26,D32,D33,D39,D40,D46,D47,D53,D54,D60,D61,D67,D68,D74,D75,D81,D82,D88,D89)</f>
        <v>1561529.31</v>
      </c>
      <c r="E97" s="105">
        <f>SUM(E6,E7,E9, E10,E12,E13,E15,E16,E18,E19,E25,E26,E32,E33,E39,E40,E46,E47,E53,E54,E60,E61,E67,E68,E74,E75,E81,E82,E88,E89)</f>
        <v>1733940.2439999999</v>
      </c>
      <c r="F97" s="105">
        <f>SUM(F6,F7,F9, F10,F12,F13,F15,F16,F18,F19,F25,F26,F32,F33,F39,F40,F46,F47,F53,F54,F60,F61,F67,F68,F74,F75,F81,F82,F88,F89)</f>
        <v>1769039.05008</v>
      </c>
      <c r="G97" s="105">
        <f>SUM(G6,G7,G9, G10,G12,G13,G15,G16,G18,G19,G25,G26,G32,G33,G39,G40,G46,G47,G53,G54,G60,G61,G67,G68,G74,G75,G81,G82,G88,G89)</f>
        <v>1804799.8374816002</v>
      </c>
      <c r="I97" s="135"/>
      <c r="J97" s="132"/>
      <c r="K97" s="133"/>
      <c r="L97" s="133"/>
      <c r="M97" s="133"/>
    </row>
    <row r="98" spans="1:13" ht="17.25" x14ac:dyDescent="0.2">
      <c r="A98" s="34"/>
      <c r="B98" s="35"/>
      <c r="C98" s="36"/>
      <c r="D98" s="36"/>
      <c r="E98" s="36"/>
      <c r="F98" s="36"/>
      <c r="G98" s="36"/>
    </row>
    <row r="99" spans="1:13" ht="16.5" thickBot="1" x14ac:dyDescent="0.25">
      <c r="A99" s="39"/>
      <c r="B99" s="37"/>
      <c r="C99" s="38"/>
      <c r="D99" s="38"/>
      <c r="E99" s="38"/>
      <c r="F99" s="38"/>
      <c r="G99" s="38"/>
    </row>
    <row r="100" spans="1:13" x14ac:dyDescent="0.2">
      <c r="B100" s="37"/>
      <c r="C100" s="38"/>
      <c r="D100" s="38"/>
      <c r="E100" s="38"/>
      <c r="F100" s="38"/>
      <c r="G100" s="38"/>
    </row>
    <row r="101" spans="1:13" x14ac:dyDescent="0.2">
      <c r="B101" s="37"/>
      <c r="C101" s="38"/>
      <c r="D101" s="38"/>
      <c r="E101" s="38"/>
      <c r="F101" s="38"/>
      <c r="G101" s="38"/>
    </row>
    <row r="102" spans="1:13" x14ac:dyDescent="0.25">
      <c r="A102" s="136"/>
      <c r="B102" s="130">
        <f>SUM(C97:G97)</f>
        <v>8282946.7315616002</v>
      </c>
      <c r="C102" s="137" t="s">
        <v>103</v>
      </c>
      <c r="D102" s="138"/>
      <c r="E102" s="138"/>
      <c r="F102" s="139"/>
      <c r="G102" s="139"/>
    </row>
    <row r="103" spans="1:13" x14ac:dyDescent="0.2">
      <c r="B103" s="37"/>
      <c r="C103" s="38"/>
      <c r="D103" s="38"/>
      <c r="E103" s="38"/>
      <c r="F103" s="38"/>
      <c r="G103" s="38"/>
    </row>
    <row r="104" spans="1:13" x14ac:dyDescent="0.2">
      <c r="B104" s="37"/>
      <c r="C104" s="38"/>
      <c r="D104" s="38"/>
      <c r="E104" s="38"/>
      <c r="F104" s="38"/>
      <c r="G104" s="38"/>
    </row>
    <row r="105" spans="1:13" x14ac:dyDescent="0.2">
      <c r="B105" s="37"/>
      <c r="C105" s="38"/>
      <c r="D105" s="38"/>
      <c r="E105" s="38"/>
      <c r="F105" s="38"/>
      <c r="G105" s="38"/>
    </row>
    <row r="106" spans="1:13" x14ac:dyDescent="0.2">
      <c r="B106" s="37"/>
      <c r="C106" s="38"/>
      <c r="D106" s="38"/>
      <c r="E106" s="38"/>
      <c r="F106" s="38"/>
      <c r="G106" s="38"/>
    </row>
    <row r="107" spans="1:13" x14ac:dyDescent="0.2">
      <c r="B107" s="37"/>
      <c r="C107" s="38"/>
      <c r="D107" s="38"/>
      <c r="E107" s="38"/>
      <c r="F107" s="38"/>
      <c r="G107" s="38"/>
    </row>
    <row r="108" spans="1:13" ht="15" x14ac:dyDescent="0.2">
      <c r="A108" s="14"/>
      <c r="B108" s="38"/>
      <c r="C108" s="38"/>
      <c r="D108" s="38"/>
      <c r="E108" s="38"/>
      <c r="F108" s="38"/>
      <c r="G108" s="38"/>
    </row>
    <row r="109" spans="1:13" ht="15" x14ac:dyDescent="0.2">
      <c r="A109" s="14"/>
      <c r="B109" s="38"/>
      <c r="C109" s="38"/>
      <c r="D109" s="38"/>
      <c r="E109" s="38"/>
      <c r="F109" s="38"/>
      <c r="G109" s="38"/>
    </row>
  </sheetData>
  <sheetProtection selectLockedCells="1"/>
  <mergeCells count="16">
    <mergeCell ref="A96:A97"/>
    <mergeCell ref="B96:B97"/>
    <mergeCell ref="B20:G20"/>
    <mergeCell ref="B35:G35"/>
    <mergeCell ref="B56:G56"/>
    <mergeCell ref="B63:G63"/>
    <mergeCell ref="B70:G70"/>
    <mergeCell ref="C80:G80"/>
    <mergeCell ref="A1:G1"/>
    <mergeCell ref="B21:G21"/>
    <mergeCell ref="B28:G28"/>
    <mergeCell ref="B42:G42"/>
    <mergeCell ref="B91:G91"/>
    <mergeCell ref="B49:G49"/>
    <mergeCell ref="B77:G77"/>
    <mergeCell ref="B84:G84"/>
  </mergeCells>
  <hyperlinks>
    <hyperlink ref="B5" r:id="rId1" xr:uid="{00000000-0004-0000-0200-000000000000}"/>
    <hyperlink ref="B8" r:id="rId2" xr:uid="{00000000-0004-0000-0200-000001000000}"/>
    <hyperlink ref="B11" r:id="rId3" xr:uid="{00000000-0004-0000-0200-000002000000}"/>
    <hyperlink ref="B14" r:id="rId4" xr:uid="{00000000-0004-0000-0200-000003000000}"/>
  </hyperlinks>
  <pageMargins left="0.75" right="0.75" top="1" bottom="1" header="0.5" footer="0.5"/>
  <pageSetup orientation="landscape" r:id="rId5"/>
  <headerFooter alignWithMargins="0">
    <oddHeader>&amp;C&amp;"Times New Roman,Bold"&amp;14Cost/Funding Explanation&amp;"Arial,Regular"&amp;10
&amp;R&amp;"Times New Roman,Italic"&amp;9Budget Expenses/Requirements</oddHeader>
    <oddFooter>&amp;C&amp;"Times New Roman,Regular"Program Proposal Budget
Budget Expenses/Requirements (Tab B)&amp;R&amp;"Times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tint="4.9989318521683403E-2"/>
  </sheetPr>
  <dimension ref="A3:G23"/>
  <sheetViews>
    <sheetView zoomScale="90" zoomScaleNormal="90" workbookViewId="0">
      <selection activeCell="H12" sqref="H12"/>
    </sheetView>
  </sheetViews>
  <sheetFormatPr defaultColWidth="8.85546875" defaultRowHeight="12.75" x14ac:dyDescent="0.2"/>
  <cols>
    <col min="1" max="1" width="4.42578125" bestFit="1" customWidth="1"/>
    <col min="2" max="2" width="38.28515625" customWidth="1"/>
    <col min="3" max="3" width="17.85546875" customWidth="1"/>
    <col min="4" max="4" width="17.28515625" customWidth="1"/>
    <col min="5" max="5" width="18.42578125" customWidth="1"/>
    <col min="6" max="6" width="18" customWidth="1"/>
    <col min="7" max="7" width="17.42578125" customWidth="1"/>
  </cols>
  <sheetData>
    <row r="3" spans="1:7" ht="13.5" thickBot="1" x14ac:dyDescent="0.25"/>
    <row r="4" spans="1:7" s="65" customFormat="1" ht="15" customHeight="1" x14ac:dyDescent="0.2">
      <c r="A4" s="321" t="s">
        <v>37</v>
      </c>
      <c r="B4" s="323" t="s">
        <v>84</v>
      </c>
      <c r="C4" s="62" t="s">
        <v>86</v>
      </c>
      <c r="D4" s="63" t="s">
        <v>87</v>
      </c>
      <c r="E4" s="62" t="s">
        <v>88</v>
      </c>
      <c r="F4" s="63" t="s">
        <v>89</v>
      </c>
      <c r="G4" s="64" t="s">
        <v>90</v>
      </c>
    </row>
    <row r="5" spans="1:7" s="14" customFormat="1" ht="30" customHeight="1" thickBot="1" x14ac:dyDescent="0.25">
      <c r="A5" s="322"/>
      <c r="B5" s="324"/>
      <c r="C5" s="71">
        <f>SUM(FundingSources!C42)</f>
        <v>1673205</v>
      </c>
      <c r="D5" s="71">
        <f>SUM(FundingSources!D42)</f>
        <v>1886700</v>
      </c>
      <c r="E5" s="71">
        <f>SUM(FundingSources!E42)</f>
        <v>2129985</v>
      </c>
      <c r="F5" s="71">
        <f>SUM(FundingSources!F42)</f>
        <v>2403060</v>
      </c>
      <c r="G5" s="72">
        <f>SUM(FundingSources!G42)</f>
        <v>2298795</v>
      </c>
    </row>
    <row r="6" spans="1:7" s="65" customFormat="1" ht="15" customHeight="1" x14ac:dyDescent="0.2">
      <c r="A6" s="321" t="s">
        <v>81</v>
      </c>
      <c r="B6" s="323" t="s">
        <v>85</v>
      </c>
      <c r="C6" s="66" t="s">
        <v>91</v>
      </c>
      <c r="D6" s="67" t="s">
        <v>92</v>
      </c>
      <c r="E6" s="66" t="s">
        <v>93</v>
      </c>
      <c r="F6" s="67" t="s">
        <v>94</v>
      </c>
      <c r="G6" s="68" t="s">
        <v>95</v>
      </c>
    </row>
    <row r="7" spans="1:7" s="14" customFormat="1" ht="30" customHeight="1" thickBot="1" x14ac:dyDescent="0.25">
      <c r="A7" s="322"/>
      <c r="B7" s="324"/>
      <c r="C7" s="69">
        <f>SUM(-(Expenses!C97))</f>
        <v>-1413638.29</v>
      </c>
      <c r="D7" s="69">
        <f>SUM(-(Expenses!D97))</f>
        <v>-1561529.31</v>
      </c>
      <c r="E7" s="69">
        <f>SUM(-(Expenses!E97))</f>
        <v>-1733940.2439999999</v>
      </c>
      <c r="F7" s="69">
        <f>SUM(-(Expenses!F97))</f>
        <v>-1769039.05008</v>
      </c>
      <c r="G7" s="70">
        <f>SUM(-(Expenses!G97))</f>
        <v>-1804799.8374816002</v>
      </c>
    </row>
    <row r="8" spans="1:7" ht="22.5" customHeight="1" thickTop="1" x14ac:dyDescent="0.2">
      <c r="A8" s="61"/>
      <c r="B8" s="325" t="s">
        <v>83</v>
      </c>
      <c r="C8" s="315">
        <f>SUM(C5:C7)</f>
        <v>259566.70999999996</v>
      </c>
      <c r="D8" s="317">
        <f>SUM(D5:D7)</f>
        <v>325170.68999999994</v>
      </c>
      <c r="E8" s="315">
        <f>SUM(E5:E7)</f>
        <v>396044.75600000005</v>
      </c>
      <c r="F8" s="317">
        <f>SUM(F5:F7)</f>
        <v>634020.94992000004</v>
      </c>
      <c r="G8" s="319">
        <f>SUM(G5:G7)</f>
        <v>493995.16251839977</v>
      </c>
    </row>
    <row r="9" spans="1:7" ht="29.25" customHeight="1" x14ac:dyDescent="0.2">
      <c r="A9" s="61"/>
      <c r="B9" s="326"/>
      <c r="C9" s="316"/>
      <c r="D9" s="318"/>
      <c r="E9" s="316"/>
      <c r="F9" s="318"/>
      <c r="G9" s="320"/>
    </row>
    <row r="10" spans="1:7" ht="13.5" thickBot="1" x14ac:dyDescent="0.25">
      <c r="A10" s="3"/>
      <c r="B10" s="1"/>
      <c r="C10" s="1"/>
      <c r="D10" s="1"/>
      <c r="E10" s="1"/>
      <c r="F10" s="1"/>
      <c r="G10" s="2"/>
    </row>
    <row r="23" ht="15.75" customHeight="1" x14ac:dyDescent="0.2"/>
  </sheetData>
  <sheetProtection password="80F1" sheet="1"/>
  <mergeCells count="10">
    <mergeCell ref="E8:E9"/>
    <mergeCell ref="F8:F9"/>
    <mergeCell ref="G8:G9"/>
    <mergeCell ref="A4:A5"/>
    <mergeCell ref="B4:B5"/>
    <mergeCell ref="A6:A7"/>
    <mergeCell ref="B6:B7"/>
    <mergeCell ref="B8:B9"/>
    <mergeCell ref="C8:C9"/>
    <mergeCell ref="D8:D9"/>
  </mergeCells>
  <phoneticPr fontId="0" type="noConversion"/>
  <pageMargins left="0.75" right="0.75" top="1" bottom="1" header="0.5" footer="0.5"/>
  <pageSetup scale="9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 A - FUNDING SOURCES</vt:lpstr>
      <vt:lpstr>FundingSources</vt:lpstr>
      <vt:lpstr>Expenses</vt:lpstr>
      <vt:lpstr>FundingSourceExpenses-Combined</vt:lpstr>
      <vt:lpstr>Expenses!Print_Area</vt:lpstr>
      <vt:lpstr>FundingSources!Print_Area</vt:lpstr>
    </vt:vector>
  </TitlesOfParts>
  <Company>University of Louisville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Kenyatta Martin</dc:creator>
  <cp:lastModifiedBy>Harper,Leslie Ann</cp:lastModifiedBy>
  <cp:lastPrinted>2019-07-16T17:53:00Z</cp:lastPrinted>
  <dcterms:created xsi:type="dcterms:W3CDTF">2001-05-08T15:34:12Z</dcterms:created>
  <dcterms:modified xsi:type="dcterms:W3CDTF">2023-07-05T14:43:29Z</dcterms:modified>
</cp:coreProperties>
</file>