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autoCompressPictures="0" defaultThemeVersion="124226"/>
  <mc:AlternateContent xmlns:mc="http://schemas.openxmlformats.org/markup-compatibility/2006">
    <mc:Choice Requires="x15">
      <x15ac:absPath xmlns:x15ac="http://schemas.microsoft.com/office/spreadsheetml/2010/11/ac" url="I:\APA\Program Approval\5. Proposals\2022-2023\BS--Biochemistry\9. Supporting Documents\"/>
    </mc:Choice>
  </mc:AlternateContent>
  <xr:revisionPtr revIDLastSave="0" documentId="8_{23FA56BE-ED9C-49E5-8355-60F0F25237B1}" xr6:coauthVersionLast="47" xr6:coauthVersionMax="47"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definedNames>
    <definedName name="Check447" localSheetId="0">Sheet1!$E$6</definedName>
    <definedName name="Check448" localSheetId="0">Sheet1!$E$7</definedName>
    <definedName name="Check449" localSheetId="0">Sheet1!$E$9</definedName>
    <definedName name="Check450" localSheetId="0">Sheet1!$E$42</definedName>
    <definedName name="Check451" localSheetId="0">Sheet1!$E$43</definedName>
    <definedName name="Check452" localSheetId="0">Sheet1!$E$44</definedName>
    <definedName name="Check468" localSheetId="0">Sheet1!$E$10</definedName>
    <definedName name="Check469" localSheetId="0">Sheet1!$E$42</definedName>
    <definedName name="Check470" localSheetId="0">Sheet1!$E$43</definedName>
    <definedName name="Check471" localSheetId="0">Sheet1!$E$44</definedName>
    <definedName name="_xlnm.Print_Area" localSheetId="0">Sheet1!$A$1:$G$85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 l="1"/>
  <c r="F79" i="1" l="1"/>
  <c r="F42" i="1" l="1"/>
  <c r="F80" i="1" l="1"/>
  <c r="F46" i="1"/>
  <c r="F78" i="1" l="1"/>
  <c r="F85" i="1" l="1"/>
  <c r="F77" i="1" l="1"/>
  <c r="F81" i="1" l="1"/>
</calcChain>
</file>

<file path=xl/sharedStrings.xml><?xml version="1.0" encoding="utf-8"?>
<sst xmlns="http://schemas.openxmlformats.org/spreadsheetml/2006/main" count="332" uniqueCount="150">
  <si>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</si>
  <si>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</si>
  <si>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</si>
  <si>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</si>
  <si>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</si>
  <si>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</si>
  <si>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</si>
  <si>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</si>
  <si>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</si>
  <si>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</si>
  <si>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</si>
  <si>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</si>
  <si>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</si>
  <si>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</si>
  <si>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</si>
  <si>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</si>
  <si>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</si>
  <si>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</si>
  <si>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</si>
  <si>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</si>
  <si>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</si>
  <si>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</si>
  <si>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</si>
  <si>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</si>
  <si>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</si>
  <si>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</si>
  <si>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</si>
  <si>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</si>
  <si>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</si>
  <si>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 xml:space="preserve"> </t>
  </si>
  <si>
    <t>BIOL</t>
  </si>
  <si>
    <t xml:space="preserve">BIOL </t>
  </si>
  <si>
    <t>CHEM</t>
  </si>
  <si>
    <t>E</t>
  </si>
  <si>
    <t>An explanation of microbial cell biology and the processes, reactions, and energetics that support microbial life in a variety of circumstances. Includes discussions of how to modify those metabolic properties to meet new demands and conditions. A general understanding of the fundamental concepts of organic chemistry is strongly recommended.</t>
  </si>
  <si>
    <t>A detailed study of biosynthesis and bioactivity of specialized plant metabolites (secondary metabolites). Topics will include aspects of general plant metabolism as well as specialized metabolism pathways (alkaloids, terpenes and phenolics) and will include a survey of approaches as they relate to discovery of bioactive plant metabolites and a review of known plant metabolites used to treat human diseases/disorders.</t>
  </si>
  <si>
    <t>Advanced topics in genetics of prokaryotes and eukaryotes, including chromosome structure and function, and gene regulation.</t>
  </si>
  <si>
    <t>A general study of the functions of organ systems in vertebrates.</t>
  </si>
  <si>
    <t>A comprehensive introduction to the wide world of bacteria, viruses, and archaea and how they evolved to be so different from plants and animals. This course will delve into the basic architecture of microbial cells and their processes and discuss how microbes impact human health and disease.</t>
  </si>
  <si>
    <t>This lab will teach students how to work with bacteria, including human pathogens. Students will learn how to classify and identify bacteria using lab techniques and will learn about the diversity of microbes in their environment, including those found in food, on common surfaces, and natural environments.</t>
  </si>
  <si>
    <t>The microscopic anatomy and function of vertebrate tissues and organs.</t>
  </si>
  <si>
    <t>A guided learning experience in inquiry-based instructional methods and best practices in STEM education. This course includes experimental learning as an undergraduate teaching assistant.</t>
  </si>
  <si>
    <t>Descriptive and theoretical chemistry of the elements.</t>
  </si>
  <si>
    <t>An introductory spectroscopy course designed to provide a realistic experience in organic structure determination using the principal methods of spectral characterization. Emphasis is placed on using mass spectrometry, 1H and 13C nuclear magnetic resonance spectroscopy, and infrared spectroscopy to deduce the molecular structures of organic compounds.</t>
  </si>
  <si>
    <t>A discovery-based approach to the solution of problems encountered in organic chemical synthesis and analysis.</t>
  </si>
  <si>
    <t>A discovery-based approach to the solution of problems encountered in inorganic chemical synthesis and analysis.</t>
  </si>
  <si>
    <t>Theory and Application of Computational Chemistry will be a combined elective undergraduate and graduate level course. The purpose of the course is to provide students with the necessary knowledge such that they can examine chemical problems computationally and where required, use computational tools to benefit their own research. The course will emphasize practical applications of computers in chemistry, trends that define the appropriate methods for chemical studies, and elucidation of underlying theoretical methods. As the abstract nature of the field is frequently a learning barrier to many students, the course will incorporate a series of workshops to enable students to build their own computer programs and study chemical problems computationally.</t>
  </si>
  <si>
    <t>Special topics in the biological chemistry area: e.g., chemical carcinogenesis; diet and cancer, food chemistry and polypeptides; proteins; carbohydrates; enzymes; hormone chemistry.</t>
  </si>
  <si>
    <t>MATH</t>
  </si>
  <si>
    <t>PHYS</t>
  </si>
  <si>
    <t xml:space="preserve">     CHEMISTRY</t>
  </si>
  <si>
    <t xml:space="preserve">     BIOLOGY</t>
  </si>
  <si>
    <t>Calculus</t>
  </si>
  <si>
    <t>A first course in differential and integral calculus of single variable functions.</t>
  </si>
  <si>
    <t>Calculus II</t>
  </si>
  <si>
    <t>Fundamentals of Physics</t>
  </si>
  <si>
    <t>Basic concepts and methods of physics as applied in the study of mechanics, heat and sound.</t>
  </si>
  <si>
    <t>Fundamentals of Physics II</t>
  </si>
  <si>
    <t>Basic concepts and methods of physics as applied in the study of electricity, magnetism, optics and modern physics.</t>
  </si>
  <si>
    <t>Fundamentals of Physics Lab</t>
  </si>
  <si>
    <t>Experiments in mechanics, heat and sound.</t>
  </si>
  <si>
    <t>Fundamentals of Physics Lab II</t>
  </si>
  <si>
    <t>Experiments in electricity, magnetism, and light.</t>
  </si>
  <si>
    <t>Experiments in mechanics and heat.</t>
  </si>
  <si>
    <t>Basic methods of physics with calculus applied to topics in mechanics, heat and wave motion.</t>
  </si>
  <si>
    <t>Basic methods of physics with calculus applied to topics in electricity, magnetism and light.</t>
  </si>
  <si>
    <t>General Chemistry</t>
  </si>
  <si>
    <t>An introduction to the basic concepts and principles of modern chemistry. Special emphasis on chemical periodicity, stoichiometry, equilibrium, thermodynamics, kinetics, atomic and molecular structure, and descriptive chemistry of the elements.</t>
  </si>
  <si>
    <t>General Chemistry II</t>
  </si>
  <si>
    <t>A continuation of the basic concepts and principles of modern chemistry. Topics include equilibria, thermodynamics, kinetics, electrochemistry, nuclear chemistry and/or descriptive chemistry of the elements.</t>
  </si>
  <si>
    <t>Introduction to Chemical Analysis</t>
  </si>
  <si>
    <t>An introduction to the Chemistry laboratory with an emphasis on qualitative analysis. Students are expected to have completed or be enrolled in CHEM 201</t>
  </si>
  <si>
    <t>Introduction to Chemical Analysis II</t>
  </si>
  <si>
    <t>Introduction to Chemical Analysis III</t>
  </si>
  <si>
    <t>Continuation of CHEM 207.</t>
  </si>
  <si>
    <t>Continuation of CHEM 208.</t>
  </si>
  <si>
    <t>Continuation of CHEM 209.  Intended especially for Chemistry majors; introduction to instrumental methods of chemical analysis.</t>
  </si>
  <si>
    <t>Introduction to Chemical Analysis IV</t>
  </si>
  <si>
    <t>Organic Chemistry</t>
  </si>
  <si>
    <t>Basic principles of organic chemistry: structure and geometry of molecules and consequential physical, chemical, and spectroscopic properties; chemical reactions, mechanisms, and synthetic applications; industrial and biological examples.</t>
  </si>
  <si>
    <t>Organic Chemistry II</t>
  </si>
  <si>
    <t>Continuation of the basic principles of organic chemistry; structure and geometry of molecules and consequential physical, chemical, and spectroscopic properties; chemical reactions, mechanism, and synthetic applications; functional group chemistry and biomolecules.</t>
  </si>
  <si>
    <t>Organic Chemistry Laboratory</t>
  </si>
  <si>
    <t>Techniques of modern organic chemistry: syntheses, mechanistic studies, identification of unknowns by chemical and spectroscopic methods, special projects.</t>
  </si>
  <si>
    <t>Organic Chemistry Laboratory II</t>
  </si>
  <si>
    <t>Modern instrumental approaches to chemical analysis including atomic and molecular spectroscopy, chromatographic methods, electrochemistry, and statistical analysis of data.</t>
  </si>
  <si>
    <t>Instrumental and Statistical Analysis</t>
  </si>
  <si>
    <t>Elements of Physical Chemistry</t>
  </si>
  <si>
    <t>Survey of Physical Chemistry. Course content includes states of matter, laws of thermodynamics and their applications, chemical and biological kinetics, quantum chemistry, and spectroscopy.</t>
  </si>
  <si>
    <t>Physical Chemistry</t>
  </si>
  <si>
    <t>Introduction to the quantum theory of atoms, molecules and the chemical bond. The use of spectroscopy in the determination of molecular structure and chemical function.</t>
  </si>
  <si>
    <t>Physical Chemistry Laboratory</t>
  </si>
  <si>
    <t>Laboratory experiments and related lecture on properties of gases, thermochemistry, kinetics, electro-chemistry, laser techniques in chemical processes, spectroscopic methods including FTIR, EPR and X-ray crystallography.</t>
  </si>
  <si>
    <t>Biochemistry</t>
  </si>
  <si>
    <t>Chemistry of amino acids, peptides, proteins, carbohydrates, nucleotides and nucleic acids; methods of analysis and laboratory synthesis; enzyme properties, kinetics, ligand binding.</t>
  </si>
  <si>
    <t>Biochemistry Laboratory</t>
  </si>
  <si>
    <t>Application of contemporary laboratory methods of biochemistry including uv/vis spectrophotometry, liquid chromatography centrifugation, gel electrophoresis, mass spectrometry, FTIR, and recombinant DNA techniques.</t>
  </si>
  <si>
    <t>Biochemistry II</t>
  </si>
  <si>
    <t>Cellular metabolism of carbohydrates, lipids, amino acids and biomembrane phenomena; RNA, DNA, and protein synthesis.</t>
  </si>
  <si>
    <t>Continuation of MATH 205; introduction to infinite series.</t>
  </si>
  <si>
    <t>Unity of Life</t>
  </si>
  <si>
    <t>Basic biological principles; macromolecules, biology of cells, metabolism, genetics, and evolution.</t>
  </si>
  <si>
    <t>Diversity of Life</t>
  </si>
  <si>
    <t>Taxonomy and classification, form and function of monerans, fungi, protists, plants and animals; survey of ecology.</t>
  </si>
  <si>
    <t>Cellular and Molecular Biology</t>
  </si>
  <si>
    <t>Processes at the molecular and cellular levels integrated with the science of biology and biodiversity.</t>
  </si>
  <si>
    <t>Genetics and Molecular Biology</t>
  </si>
  <si>
    <t>Genetics presented from a Mendelian to a molecular point of view.</t>
  </si>
  <si>
    <t>Genetics and Molecular Biology: Laboratory</t>
  </si>
  <si>
    <t>The laboratory portion of BIOL 330 with exercises in genetics, cellular, and molecular biology.</t>
  </si>
  <si>
    <t>Biostatistics</t>
  </si>
  <si>
    <t>A survey course of statistical procedures commonly used in the life sciences. It is taught at an introductory level and will focus on the application of statistical procedures to data.</t>
  </si>
  <si>
    <t xml:space="preserve">     ENGLISH, MATH &amp; PHYSICS</t>
  </si>
  <si>
    <t>ENGL</t>
  </si>
  <si>
    <t>Scientific and Technical Writing</t>
  </si>
  <si>
    <t>P</t>
  </si>
  <si>
    <t>The following four PHYS courses may be substituted for PHYS 221 – 224</t>
  </si>
  <si>
    <t>Concentrates on writing in a variety of scientific and technical forms of discourse. Emphasizes practicing writing processes, secondary research, and problem-solving; recognizing the rhetorical character of scientific and technical discourse with its multiple purposes and audiences; evaluating and integrating a variety of written, visual, and oral elements of design; and developing field-specific vocabularies for talking about this discourse.</t>
  </si>
  <si>
    <t>Introductory Laboratories (1)</t>
  </si>
  <si>
    <t>Introductory Laboratories II (1)</t>
  </si>
  <si>
    <t>Introductory Mechanics, Heat and Sound (4)</t>
  </si>
  <si>
    <t>Introductory Electricity, Magnetism and Light (4)</t>
  </si>
  <si>
    <t>Microbiology (3)</t>
  </si>
  <si>
    <t>Microbial Physiology (3) (CUE, WR)</t>
  </si>
  <si>
    <t>Microbiology Laboratory (1)</t>
  </si>
  <si>
    <t>Histology (4)</t>
  </si>
  <si>
    <t>Principles of Physiology (3)</t>
  </si>
  <si>
    <t>Medicinal Plant Biochemistry (3) (CUE, WR)</t>
  </si>
  <si>
    <t>Gene Structure and Function (3) (WR)</t>
  </si>
  <si>
    <t>Practicum in Chemistry Education (1) (CUE)</t>
  </si>
  <si>
    <t>Inorganic Chemistry (3)</t>
  </si>
  <si>
    <t>Spectroscopic Identification of Organic Compounds (3) (WR)</t>
  </si>
  <si>
    <t>Comtemporary Methods of Organic Synthesis and Analysis (2) (CUE)</t>
  </si>
  <si>
    <t>Comtemporary Methods of Inorganic Synthesis and Analysis (2) (WR)</t>
  </si>
  <si>
    <t>Theory and Application of Computational Chemistry (3)</t>
  </si>
  <si>
    <t>Bio-Organic Phenomena (3)</t>
  </si>
  <si>
    <t>PHIL</t>
  </si>
  <si>
    <t>Ethics (3)</t>
  </si>
  <si>
    <t>Main theoretical frameworks for systematically addressing questions about moral obligation and the good life. Additional topics may include responsibility, virtue, justice, law and morality, relativism, evil, and reasons to be moral.</t>
  </si>
  <si>
    <t>Medical Ethics (3)</t>
  </si>
  <si>
    <t>Analysis of codes of ethics and concepts of ethical practice in the profession of medicine; historical developments, contemporary problems, and case studies.</t>
  </si>
  <si>
    <t>Feminist Medical Ethics (3)</t>
  </si>
  <si>
    <t>Analysis of codes of ethics and concepts of ethical practice in the profession of medicine through a feminist framework; historical developments, contemporary problems, and case studies.</t>
  </si>
  <si>
    <t>Environmental Ethics (3)</t>
  </si>
  <si>
    <t>Examination of the moral status of the natural environment and ethical problems of human/environment interaction.</t>
  </si>
  <si>
    <t>Any of the following PHIL courses may be substituted for PHIL 321</t>
  </si>
  <si>
    <t>A total of 8 Credit Hours must be selected from the following list of BIOL and CHEM courses</t>
  </si>
  <si>
    <t xml:space="preserve">     PHILOSOPHY</t>
  </si>
  <si>
    <t>Instrumental and Statistical Analysis Laboratory (2) (WR)</t>
  </si>
  <si>
    <t>A laboratory course that covers modern instrumental approaches and advanced data analysis to chemical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</si>
</sst>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2"/>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
      <b/>
      <sz val="12"/>
      <color theme="1"/>
      <name val="Calibri"/>
      <family val="2"/>
      <scheme val="minor"/>
    </font>
    <font>
      <b/>
      <sz val="12"/>
      <color rgb="FF0432FF"/>
      <name val="Calibri (Body)_x0000_"/>
    </font>
    <font>
      <sz val="11"/>
      <color rgb="FF0432FF"/>
      <name val="Calibri"/>
      <family val="2"/>
      <scheme val="minor"/>
    </font>
    <font>
      <b/>
      <sz val="12"/>
      <color rgb="FF0432FF"/>
      <name val="Calibri"/>
      <family val="2"/>
      <scheme val="minor"/>
    </font>
    <font>
      <b/>
      <sz val="12"/>
      <color theme="1"/>
      <name val="Calibri (Body)_x0000_"/>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s>
  <cellStyleXfs count="2">
    <xf numFmtId="0" fontId="0" fillId="0" borderId="0"/>
    <xf numFmtId="9" fontId="9" fillId="0" borderId="0" applyFont="0" applyFill="0" applyBorder="0" applyAlignment="0" applyProtection="0"/>
  </cellStyleXfs>
  <cellXfs count="119">
    <xf numFmtId="0" fontId="0" fillId="0" borderId="0" xfId="0"/>
    <xf numFmtId="0" fontId="0" fillId="0" borderId="0" xfId="0" applyAlignment="1">
      <alignment vertical="top" wrapText="1"/>
    </xf>
    <xf numFmtId="0" fontId="0" fillId="0" borderId="1" xfId="0" applyBorder="1" applyAlignment="1">
      <alignment vertical="center" wrapText="1"/>
    </xf>
    <xf numFmtId="0" fontId="3" fillId="0" borderId="0" xfId="0" applyFont="1" applyAlignment="1">
      <alignment vertical="top"/>
    </xf>
    <xf numFmtId="0" fontId="4" fillId="0" borderId="0" xfId="0" applyFont="1" applyAlignment="1">
      <alignment vertical="top"/>
    </xf>
    <xf numFmtId="0" fontId="6" fillId="0" borderId="0" xfId="0" applyFont="1"/>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3" xfId="0" applyBorder="1" applyAlignment="1">
      <alignment horizontal="left" vertical="center" wrapText="1"/>
    </xf>
    <xf numFmtId="0" fontId="5" fillId="4" borderId="4" xfId="0" applyFont="1" applyFill="1" applyBorder="1" applyAlignment="1">
      <alignment vertical="top"/>
    </xf>
    <xf numFmtId="0" fontId="2" fillId="2" borderId="1" xfId="0" applyFont="1" applyFill="1" applyBorder="1" applyAlignment="1">
      <alignmen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2" fillId="6" borderId="1" xfId="0" applyFont="1" applyFill="1" applyBorder="1" applyAlignment="1">
      <alignment vertical="top" wrapText="1"/>
    </xf>
    <xf numFmtId="0" fontId="2" fillId="6" borderId="1" xfId="0" applyFont="1" applyFill="1" applyBorder="1" applyAlignment="1">
      <alignment horizontal="left" vertical="top" wrapText="1"/>
    </xf>
    <xf numFmtId="0" fontId="0" fillId="6" borderId="0" xfId="0" applyFill="1"/>
    <xf numFmtId="0" fontId="3" fillId="6" borderId="0" xfId="0" applyFont="1" applyFill="1" applyAlignment="1">
      <alignment vertical="top"/>
    </xf>
    <xf numFmtId="0" fontId="3" fillId="6" borderId="1" xfId="0" applyFont="1" applyFill="1" applyBorder="1" applyAlignment="1">
      <alignment vertical="top"/>
    </xf>
    <xf numFmtId="0" fontId="4" fillId="6" borderId="0" xfId="0" applyFont="1" applyFill="1" applyAlignment="1">
      <alignment vertical="top"/>
    </xf>
    <xf numFmtId="0" fontId="6" fillId="6" borderId="0" xfId="0" applyFont="1" applyFill="1"/>
    <xf numFmtId="0" fontId="2" fillId="2" borderId="8" xfId="0" applyFont="1" applyFill="1" applyBorder="1" applyAlignment="1">
      <alignment vertical="top" wrapText="1"/>
    </xf>
    <xf numFmtId="0" fontId="2" fillId="2" borderId="8" xfId="0" applyFont="1" applyFill="1" applyBorder="1" applyAlignment="1">
      <alignment horizontal="left" vertical="top" wrapText="1"/>
    </xf>
    <xf numFmtId="0" fontId="2" fillId="2" borderId="8" xfId="0" applyFont="1" applyFill="1" applyBorder="1" applyAlignment="1">
      <alignment vertical="center" wrapText="1"/>
    </xf>
    <xf numFmtId="0" fontId="5" fillId="4" borderId="9" xfId="0" applyFont="1" applyFill="1" applyBorder="1" applyAlignment="1">
      <alignment horizontal="center" vertical="center" wrapText="1"/>
    </xf>
    <xf numFmtId="0" fontId="0" fillId="6" borderId="1" xfId="0" applyFill="1" applyBorder="1"/>
    <xf numFmtId="0" fontId="5" fillId="0" borderId="1" xfId="0" applyFont="1" applyBorder="1" applyAlignment="1">
      <alignment horizontal="right" vertical="center" wrapText="1"/>
    </xf>
    <xf numFmtId="0" fontId="2" fillId="2" borderId="1" xfId="0" applyFont="1" applyFill="1" applyBorder="1" applyAlignment="1">
      <alignment vertical="top"/>
    </xf>
    <xf numFmtId="0" fontId="0" fillId="4" borderId="2" xfId="0" applyFill="1" applyBorder="1"/>
    <xf numFmtId="0" fontId="0" fillId="4" borderId="4" xfId="0" applyFill="1" applyBorder="1"/>
    <xf numFmtId="0" fontId="5" fillId="4" borderId="3" xfId="0" applyFont="1" applyFill="1" applyBorder="1" applyAlignment="1">
      <alignment horizontal="right" vertical="center" wrapText="1"/>
    </xf>
    <xf numFmtId="0" fontId="7" fillId="0" borderId="3" xfId="0" applyFont="1" applyBorder="1" applyAlignment="1">
      <alignment vertical="top" wrapText="1"/>
    </xf>
    <xf numFmtId="0" fontId="5" fillId="5" borderId="3" xfId="0" applyFont="1" applyFill="1" applyBorder="1" applyAlignment="1">
      <alignment horizontal="right" vertical="top" wrapText="1"/>
    </xf>
    <xf numFmtId="0" fontId="0" fillId="0" borderId="3" xfId="0" applyBorder="1" applyAlignment="1">
      <alignment vertical="top" wrapText="1"/>
    </xf>
    <xf numFmtId="0" fontId="7"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4" fillId="2" borderId="5" xfId="0" applyFont="1" applyFill="1" applyBorder="1"/>
    <xf numFmtId="0" fontId="4" fillId="2" borderId="7" xfId="0" applyFont="1" applyFill="1" applyBorder="1"/>
    <xf numFmtId="0" fontId="2" fillId="2" borderId="2" xfId="0" applyFont="1" applyFill="1" applyBorder="1" applyAlignment="1">
      <alignment vertical="top" wrapText="1"/>
    </xf>
    <xf numFmtId="0" fontId="2" fillId="6" borderId="2" xfId="0" applyFont="1" applyFill="1" applyBorder="1" applyAlignment="1">
      <alignment vertical="top" wrapText="1"/>
    </xf>
    <xf numFmtId="0" fontId="12" fillId="2" borderId="1"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0" fillId="6" borderId="1" xfId="0" applyFill="1" applyBorder="1" applyAlignment="1">
      <alignment horizontal="left" vertical="center" wrapText="1"/>
    </xf>
    <xf numFmtId="0" fontId="15"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6" borderId="1" xfId="0" applyFont="1" applyFill="1" applyBorder="1" applyAlignment="1">
      <alignment horizontal="center" vertical="center"/>
    </xf>
    <xf numFmtId="0" fontId="15" fillId="6" borderId="0" xfId="0" applyFont="1" applyFill="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15" fillId="6" borderId="3"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9" fillId="0" borderId="1" xfId="0" applyFont="1" applyBorder="1" applyAlignment="1">
      <alignment horizontal="center" vertical="center"/>
    </xf>
    <xf numFmtId="0" fontId="0" fillId="6" borderId="1" xfId="0" applyFill="1" applyBorder="1" applyAlignment="1">
      <alignment horizontal="center"/>
    </xf>
    <xf numFmtId="0" fontId="0" fillId="0" borderId="1" xfId="0" applyBorder="1" applyAlignment="1">
      <alignment horizontal="center"/>
    </xf>
    <xf numFmtId="0" fontId="0" fillId="0" borderId="0" xfId="0" applyAlignment="1">
      <alignment vertical="center" wrapText="1"/>
    </xf>
    <xf numFmtId="0" fontId="0" fillId="0" borderId="0" xfId="0" applyAlignment="1">
      <alignment vertic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6" borderId="9" xfId="0" applyFont="1" applyFill="1" applyBorder="1" applyAlignment="1">
      <alignment horizontal="center" vertical="center" wrapText="1"/>
    </xf>
    <xf numFmtId="0" fontId="15" fillId="6" borderId="9" xfId="0" applyFont="1" applyFill="1" applyBorder="1" applyAlignment="1">
      <alignment horizontal="center" vertical="center"/>
    </xf>
    <xf numFmtId="0" fontId="5" fillId="5" borderId="2" xfId="0" applyFont="1" applyFill="1" applyBorder="1" applyAlignment="1">
      <alignment horizontal="right" vertical="top" wrapText="1"/>
    </xf>
    <xf numFmtId="0" fontId="5" fillId="5" borderId="3" xfId="0" applyFont="1" applyFill="1" applyBorder="1" applyAlignment="1">
      <alignment horizontal="right" vertical="top" wrapText="1"/>
    </xf>
    <xf numFmtId="0" fontId="2" fillId="4" borderId="2" xfId="0" applyFont="1" applyFill="1" applyBorder="1" applyAlignment="1">
      <alignment horizontal="right"/>
    </xf>
    <xf numFmtId="0" fontId="2" fillId="4" borderId="3" xfId="0" applyFont="1" applyFill="1" applyBorder="1" applyAlignment="1">
      <alignment horizontal="right"/>
    </xf>
    <xf numFmtId="0" fontId="5" fillId="4" borderId="2" xfId="0" applyFont="1" applyFill="1" applyBorder="1" applyAlignment="1">
      <alignment horizontal="right" vertical="top" wrapText="1"/>
    </xf>
    <xf numFmtId="0" fontId="5" fillId="4" borderId="4" xfId="0" applyFont="1" applyFill="1" applyBorder="1" applyAlignment="1">
      <alignment horizontal="right" vertical="top" wrapText="1"/>
    </xf>
    <xf numFmtId="0" fontId="5" fillId="4" borderId="3" xfId="0" applyFont="1" applyFill="1" applyBorder="1" applyAlignment="1">
      <alignment horizontal="right" vertical="top" wrapText="1"/>
    </xf>
    <xf numFmtId="0" fontId="5" fillId="4" borderId="2" xfId="0" applyFont="1" applyFill="1" applyBorder="1" applyAlignment="1">
      <alignment horizontal="right" wrapText="1"/>
    </xf>
    <xf numFmtId="0" fontId="5" fillId="4" borderId="4" xfId="0" applyFont="1" applyFill="1" applyBorder="1" applyAlignment="1">
      <alignment horizontal="right" wrapText="1"/>
    </xf>
    <xf numFmtId="0" fontId="5" fillId="4" borderId="3" xfId="0" applyFont="1" applyFill="1" applyBorder="1" applyAlignment="1">
      <alignment horizontal="right" wrapText="1"/>
    </xf>
    <xf numFmtId="0" fontId="5" fillId="4" borderId="13" xfId="0" applyFont="1" applyFill="1" applyBorder="1" applyAlignment="1">
      <alignment horizontal="right" vertical="top" wrapText="1"/>
    </xf>
    <xf numFmtId="0" fontId="5" fillId="4" borderId="5" xfId="0" applyFont="1" applyFill="1" applyBorder="1" applyAlignment="1">
      <alignment horizontal="right" vertical="top" wrapText="1"/>
    </xf>
    <xf numFmtId="0" fontId="5" fillId="4" borderId="7" xfId="0" applyFont="1" applyFill="1" applyBorder="1" applyAlignment="1">
      <alignment horizontal="right"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2" fillId="5" borderId="2" xfId="0" applyFont="1" applyFill="1" applyBorder="1" applyAlignment="1">
      <alignment horizontal="right" vertical="top" wrapText="1"/>
    </xf>
    <xf numFmtId="0" fontId="2" fillId="5" borderId="3" xfId="0" applyFont="1" applyFill="1" applyBorder="1" applyAlignment="1">
      <alignment horizontal="right" vertical="top" wrapText="1"/>
    </xf>
    <xf numFmtId="0" fontId="3"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top"/>
    </xf>
    <xf numFmtId="0" fontId="4" fillId="2" borderId="4"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xf>
    <xf numFmtId="0" fontId="16" fillId="0" borderId="12" xfId="0" applyFont="1" applyBorder="1" applyAlignment="1">
      <alignment horizontal="left" vertical="center"/>
    </xf>
    <xf numFmtId="0" fontId="17" fillId="0" borderId="12" xfId="0" applyFont="1" applyBorder="1" applyAlignment="1">
      <alignment horizontal="left" vertical="center"/>
    </xf>
    <xf numFmtId="0" fontId="16" fillId="0" borderId="5" xfId="0" applyFont="1" applyBorder="1" applyAlignment="1">
      <alignment horizontal="left" vertical="center"/>
    </xf>
    <xf numFmtId="0" fontId="17" fillId="0" borderId="5" xfId="0" applyFont="1" applyBorder="1" applyAlignment="1">
      <alignment horizontal="left" vertical="center"/>
    </xf>
    <xf numFmtId="0" fontId="18" fillId="6" borderId="14" xfId="0" applyFont="1" applyFill="1" applyBorder="1" applyAlignment="1">
      <alignment horizontal="left" vertical="center"/>
    </xf>
    <xf numFmtId="0" fontId="18" fillId="6" borderId="0" xfId="0" applyFont="1" applyFill="1" applyAlignment="1">
      <alignment horizontal="left" vertical="center"/>
    </xf>
    <xf numFmtId="0" fontId="18" fillId="6" borderId="1" xfId="0" applyFont="1" applyFill="1" applyBorder="1" applyAlignment="1">
      <alignment horizontal="left" vertical="center"/>
    </xf>
    <xf numFmtId="0" fontId="18" fillId="6" borderId="2"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6"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8" fillId="0" borderId="1" xfId="0" applyFont="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colors>
    <mruColors>
      <color rgb="FF0432FF"/>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85"/>
  <sheetViews>
    <sheetView tabSelected="1" view="pageBreakPreview" zoomScale="106" zoomScaleNormal="68" zoomScaleSheetLayoutView="106" workbookViewId="0">
      <selection activeCell="D59" sqref="D59"/>
    </sheetView>
  </sheetViews>
  <sheetFormatPr defaultColWidth="8.6640625" defaultRowHeight="14.25"/>
  <cols>
    <col min="1" max="1" width="16.46484375" customWidth="1"/>
    <col min="2" max="2" width="26.33203125" style="1" customWidth="1"/>
    <col min="3" max="3" width="71.46484375" style="1" customWidth="1"/>
    <col min="4" max="4" width="126" style="1" customWidth="1"/>
    <col min="5" max="5" width="21.6640625" style="1" customWidth="1"/>
    <col min="6" max="6" width="12.46484375" style="1" customWidth="1"/>
    <col min="7" max="7" width="15.46484375" style="1" customWidth="1"/>
    <col min="8" max="222" width="8.6640625" style="20"/>
  </cols>
  <sheetData>
    <row r="1" spans="1:222" ht="34.5" customHeight="1">
      <c r="A1" s="90" t="s">
        <v>28</v>
      </c>
      <c r="B1" s="90"/>
      <c r="C1" s="90"/>
      <c r="D1" s="90"/>
      <c r="E1" s="90"/>
      <c r="F1" s="90"/>
      <c r="G1" s="90"/>
    </row>
    <row r="2" spans="1:222" ht="36" customHeight="1">
      <c r="A2" s="101" t="s">
        <v>18</v>
      </c>
      <c r="B2" s="101"/>
      <c r="C2" s="101"/>
      <c r="D2" s="101"/>
      <c r="E2" s="43"/>
      <c r="F2" s="43"/>
      <c r="G2" s="44"/>
    </row>
    <row r="3" spans="1:222" ht="50" customHeight="1">
      <c r="A3" s="31" t="s">
        <v>10</v>
      </c>
      <c r="B3" s="6" t="s">
        <v>11</v>
      </c>
      <c r="C3" s="7" t="s">
        <v>0</v>
      </c>
      <c r="D3" s="6" t="s">
        <v>1</v>
      </c>
      <c r="E3" s="6" t="s">
        <v>19</v>
      </c>
      <c r="F3" s="6" t="s">
        <v>2</v>
      </c>
      <c r="G3" s="6" t="s">
        <v>4</v>
      </c>
    </row>
    <row r="4" spans="1:222" ht="25.05" customHeight="1">
      <c r="A4" s="102" t="s">
        <v>112</v>
      </c>
      <c r="B4" s="103"/>
      <c r="C4" s="103"/>
      <c r="D4" s="103"/>
      <c r="E4" s="103"/>
      <c r="F4" s="103"/>
      <c r="G4" s="103"/>
    </row>
    <row r="5" spans="1:222" s="66" customFormat="1" ht="55.05" customHeight="1">
      <c r="A5" s="64" t="s">
        <v>113</v>
      </c>
      <c r="B5" s="58">
        <v>303</v>
      </c>
      <c r="C5" s="58" t="s">
        <v>114</v>
      </c>
      <c r="D5" s="2" t="s">
        <v>117</v>
      </c>
      <c r="E5" s="64" t="s">
        <v>115</v>
      </c>
      <c r="F5" s="58">
        <v>3</v>
      </c>
      <c r="G5" s="58" t="s">
        <v>33</v>
      </c>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row>
    <row r="6" spans="1:222" s="55" customFormat="1" ht="25.05" customHeight="1">
      <c r="A6" s="55" t="s">
        <v>48</v>
      </c>
      <c r="B6" s="53">
        <v>205</v>
      </c>
      <c r="C6" s="53" t="s">
        <v>52</v>
      </c>
      <c r="D6" s="61" t="s">
        <v>53</v>
      </c>
      <c r="E6" s="58" t="s">
        <v>115</v>
      </c>
      <c r="F6" s="53">
        <v>4</v>
      </c>
      <c r="G6" s="53" t="s">
        <v>33</v>
      </c>
    </row>
    <row r="7" spans="1:222" s="55" customFormat="1" ht="25.05" customHeight="1">
      <c r="A7" s="55" t="s">
        <v>48</v>
      </c>
      <c r="B7" s="53">
        <v>206</v>
      </c>
      <c r="C7" s="53" t="s">
        <v>54</v>
      </c>
      <c r="D7" s="52" t="s">
        <v>99</v>
      </c>
      <c r="E7" s="58" t="s">
        <v>115</v>
      </c>
      <c r="F7" s="53">
        <v>4</v>
      </c>
      <c r="G7" s="53" t="s">
        <v>33</v>
      </c>
    </row>
    <row r="8" spans="1:222" s="55" customFormat="1" ht="25.05" customHeight="1">
      <c r="A8" s="55" t="s">
        <v>49</v>
      </c>
      <c r="B8" s="53">
        <v>221</v>
      </c>
      <c r="C8" s="53" t="s">
        <v>55</v>
      </c>
      <c r="D8" s="61" t="s">
        <v>56</v>
      </c>
      <c r="E8" s="58" t="s">
        <v>115</v>
      </c>
      <c r="F8" s="53">
        <v>3</v>
      </c>
      <c r="G8" s="53" t="s">
        <v>33</v>
      </c>
    </row>
    <row r="9" spans="1:222" s="55" customFormat="1" ht="25.05" customHeight="1">
      <c r="A9" s="55" t="s">
        <v>49</v>
      </c>
      <c r="B9" s="53">
        <v>222</v>
      </c>
      <c r="C9" s="53" t="s">
        <v>57</v>
      </c>
      <c r="D9" s="61" t="s">
        <v>58</v>
      </c>
      <c r="E9" s="53" t="s">
        <v>115</v>
      </c>
      <c r="F9" s="53">
        <v>3</v>
      </c>
      <c r="G9" s="53" t="s">
        <v>33</v>
      </c>
    </row>
    <row r="10" spans="1:222" s="55" customFormat="1" ht="25.05" customHeight="1">
      <c r="A10" s="55" t="s">
        <v>49</v>
      </c>
      <c r="B10" s="53">
        <v>223</v>
      </c>
      <c r="C10" s="53" t="s">
        <v>59</v>
      </c>
      <c r="D10" s="61" t="s">
        <v>60</v>
      </c>
      <c r="E10" s="53" t="s">
        <v>115</v>
      </c>
      <c r="F10" s="53">
        <v>1</v>
      </c>
      <c r="G10" s="53" t="s">
        <v>33</v>
      </c>
    </row>
    <row r="11" spans="1:222" s="55" customFormat="1" ht="25.05" customHeight="1">
      <c r="A11" s="55" t="s">
        <v>49</v>
      </c>
      <c r="B11" s="53">
        <v>224</v>
      </c>
      <c r="C11" s="53" t="s">
        <v>61</v>
      </c>
      <c r="D11" s="61" t="s">
        <v>62</v>
      </c>
      <c r="E11" s="53" t="s">
        <v>115</v>
      </c>
      <c r="F11" s="53">
        <v>1</v>
      </c>
      <c r="G11" s="53" t="s">
        <v>33</v>
      </c>
    </row>
    <row r="12" spans="1:222" s="55" customFormat="1" ht="25.05" customHeight="1">
      <c r="B12" s="109" t="s">
        <v>116</v>
      </c>
      <c r="C12" s="110"/>
      <c r="D12" s="111"/>
      <c r="E12" s="53"/>
      <c r="F12" s="53"/>
      <c r="G12" s="53"/>
    </row>
    <row r="13" spans="1:222" s="55" customFormat="1" ht="25.05" customHeight="1">
      <c r="A13" s="55" t="s">
        <v>49</v>
      </c>
      <c r="B13" s="53">
        <v>295</v>
      </c>
      <c r="C13" s="53" t="s">
        <v>118</v>
      </c>
      <c r="D13" s="61" t="s">
        <v>63</v>
      </c>
      <c r="E13" s="53" t="s">
        <v>115</v>
      </c>
      <c r="F13" s="53"/>
      <c r="G13" s="53" t="s">
        <v>33</v>
      </c>
    </row>
    <row r="14" spans="1:222" s="55" customFormat="1" ht="25.05" customHeight="1">
      <c r="A14" s="55" t="s">
        <v>49</v>
      </c>
      <c r="B14" s="53">
        <v>296</v>
      </c>
      <c r="C14" s="53" t="s">
        <v>119</v>
      </c>
      <c r="D14" s="61" t="s">
        <v>62</v>
      </c>
      <c r="E14" s="53" t="s">
        <v>115</v>
      </c>
      <c r="F14" s="53"/>
      <c r="G14" s="53" t="s">
        <v>33</v>
      </c>
    </row>
    <row r="15" spans="1:222" s="55" customFormat="1" ht="25.05" customHeight="1">
      <c r="A15" s="55" t="s">
        <v>49</v>
      </c>
      <c r="B15" s="53">
        <v>298</v>
      </c>
      <c r="C15" s="53" t="s">
        <v>120</v>
      </c>
      <c r="D15" s="61" t="s">
        <v>64</v>
      </c>
      <c r="E15" s="53" t="s">
        <v>115</v>
      </c>
      <c r="F15" s="53"/>
      <c r="G15" s="53" t="s">
        <v>33</v>
      </c>
    </row>
    <row r="16" spans="1:222" s="55" customFormat="1" ht="25.05" customHeight="1">
      <c r="A16" s="55" t="s">
        <v>49</v>
      </c>
      <c r="B16" s="53">
        <v>299</v>
      </c>
      <c r="C16" s="53" t="s">
        <v>121</v>
      </c>
      <c r="D16" s="61" t="s">
        <v>65</v>
      </c>
      <c r="E16" s="53" t="s">
        <v>115</v>
      </c>
      <c r="F16" s="53"/>
      <c r="G16" s="53" t="s">
        <v>33</v>
      </c>
    </row>
    <row r="17" spans="1:7" s="56" customFormat="1" ht="25.05" customHeight="1">
      <c r="A17" s="104" t="s">
        <v>50</v>
      </c>
      <c r="B17" s="105"/>
      <c r="C17" s="105"/>
      <c r="D17" s="105"/>
      <c r="E17" s="105"/>
      <c r="F17" s="105"/>
      <c r="G17" s="105"/>
    </row>
    <row r="18" spans="1:7" s="56" customFormat="1" ht="35" customHeight="1">
      <c r="A18" s="55" t="s">
        <v>32</v>
      </c>
      <c r="B18" s="62">
        <v>201</v>
      </c>
      <c r="C18" s="53" t="s">
        <v>66</v>
      </c>
      <c r="D18" s="2" t="s">
        <v>67</v>
      </c>
      <c r="E18" s="53" t="s">
        <v>115</v>
      </c>
      <c r="F18" s="53">
        <v>3</v>
      </c>
      <c r="G18" s="53" t="s">
        <v>33</v>
      </c>
    </row>
    <row r="19" spans="1:7" s="56" customFormat="1" ht="35" customHeight="1">
      <c r="A19" s="55" t="s">
        <v>32</v>
      </c>
      <c r="B19" s="62">
        <v>202</v>
      </c>
      <c r="C19" s="53" t="s">
        <v>68</v>
      </c>
      <c r="D19" s="2" t="s">
        <v>69</v>
      </c>
      <c r="E19" s="53" t="s">
        <v>115</v>
      </c>
      <c r="F19" s="53">
        <v>3</v>
      </c>
      <c r="G19" s="53" t="s">
        <v>33</v>
      </c>
    </row>
    <row r="20" spans="1:7" s="56" customFormat="1" ht="25.05" customHeight="1">
      <c r="A20" s="55" t="s">
        <v>32</v>
      </c>
      <c r="B20" s="62">
        <v>207</v>
      </c>
      <c r="C20" s="53" t="s">
        <v>70</v>
      </c>
      <c r="D20" s="2" t="s">
        <v>71</v>
      </c>
      <c r="E20" s="53" t="s">
        <v>115</v>
      </c>
      <c r="F20" s="53">
        <v>1</v>
      </c>
      <c r="G20" s="53" t="s">
        <v>33</v>
      </c>
    </row>
    <row r="21" spans="1:7" s="56" customFormat="1" ht="25.05" customHeight="1">
      <c r="A21" s="55" t="s">
        <v>32</v>
      </c>
      <c r="B21" s="62">
        <v>208</v>
      </c>
      <c r="C21" s="53" t="s">
        <v>72</v>
      </c>
      <c r="D21" s="52" t="s">
        <v>74</v>
      </c>
      <c r="E21" s="53" t="s">
        <v>115</v>
      </c>
      <c r="F21" s="53">
        <v>1</v>
      </c>
      <c r="G21" s="53" t="s">
        <v>33</v>
      </c>
    </row>
    <row r="22" spans="1:7" s="56" customFormat="1" ht="25.05" customHeight="1">
      <c r="A22" s="55" t="s">
        <v>32</v>
      </c>
      <c r="B22" s="62">
        <v>209</v>
      </c>
      <c r="C22" s="53" t="s">
        <v>73</v>
      </c>
      <c r="D22" s="52" t="s">
        <v>75</v>
      </c>
      <c r="E22" s="53" t="s">
        <v>115</v>
      </c>
      <c r="F22" s="53">
        <v>1</v>
      </c>
      <c r="G22" s="53" t="s">
        <v>33</v>
      </c>
    </row>
    <row r="23" spans="1:7" s="56" customFormat="1" ht="25.05" customHeight="1">
      <c r="A23" s="55" t="s">
        <v>32</v>
      </c>
      <c r="B23" s="62">
        <v>210</v>
      </c>
      <c r="C23" s="53" t="s">
        <v>77</v>
      </c>
      <c r="D23" s="52" t="s">
        <v>76</v>
      </c>
      <c r="E23" s="53" t="s">
        <v>115</v>
      </c>
      <c r="F23" s="53">
        <v>1</v>
      </c>
      <c r="G23" s="53" t="s">
        <v>33</v>
      </c>
    </row>
    <row r="24" spans="1:7" s="56" customFormat="1" ht="35" customHeight="1">
      <c r="A24" s="55" t="s">
        <v>32</v>
      </c>
      <c r="B24" s="62">
        <v>341</v>
      </c>
      <c r="C24" s="53" t="s">
        <v>78</v>
      </c>
      <c r="D24" s="60" t="s">
        <v>79</v>
      </c>
      <c r="E24" s="53" t="s">
        <v>115</v>
      </c>
      <c r="F24" s="53">
        <v>3</v>
      </c>
      <c r="G24" s="53" t="s">
        <v>33</v>
      </c>
    </row>
    <row r="25" spans="1:7" s="56" customFormat="1" ht="35" customHeight="1">
      <c r="A25" s="55" t="s">
        <v>32</v>
      </c>
      <c r="B25" s="62">
        <v>342</v>
      </c>
      <c r="C25" s="53" t="s">
        <v>80</v>
      </c>
      <c r="D25" s="2" t="s">
        <v>81</v>
      </c>
      <c r="E25" s="53" t="s">
        <v>115</v>
      </c>
      <c r="F25" s="53">
        <v>3</v>
      </c>
      <c r="G25" s="53" t="s">
        <v>33</v>
      </c>
    </row>
    <row r="26" spans="1:7" s="56" customFormat="1" ht="25.05" customHeight="1">
      <c r="A26" s="55" t="s">
        <v>32</v>
      </c>
      <c r="B26" s="62">
        <v>343</v>
      </c>
      <c r="C26" s="53" t="s">
        <v>82</v>
      </c>
      <c r="D26" s="61" t="s">
        <v>83</v>
      </c>
      <c r="E26" s="53" t="s">
        <v>115</v>
      </c>
      <c r="F26" s="53">
        <v>2</v>
      </c>
      <c r="G26" s="53" t="s">
        <v>33</v>
      </c>
    </row>
    <row r="27" spans="1:7" s="56" customFormat="1" ht="25.05" customHeight="1">
      <c r="A27" s="55" t="s">
        <v>32</v>
      </c>
      <c r="B27" s="53">
        <v>344</v>
      </c>
      <c r="C27" s="53" t="s">
        <v>84</v>
      </c>
      <c r="D27" s="61" t="s">
        <v>83</v>
      </c>
      <c r="E27" s="53" t="s">
        <v>115</v>
      </c>
      <c r="F27" s="53">
        <v>2</v>
      </c>
      <c r="G27" s="53" t="s">
        <v>33</v>
      </c>
    </row>
    <row r="28" spans="1:7" s="56" customFormat="1" ht="35" customHeight="1">
      <c r="A28" s="55" t="s">
        <v>32</v>
      </c>
      <c r="B28" s="53">
        <v>425</v>
      </c>
      <c r="C28" s="53" t="s">
        <v>86</v>
      </c>
      <c r="D28" s="2" t="s">
        <v>85</v>
      </c>
      <c r="E28" s="53" t="s">
        <v>115</v>
      </c>
      <c r="F28" s="53">
        <v>3</v>
      </c>
      <c r="G28" s="53" t="s">
        <v>33</v>
      </c>
    </row>
    <row r="29" spans="1:7" s="56" customFormat="1" ht="35" customHeight="1">
      <c r="A29" s="55" t="s">
        <v>32</v>
      </c>
      <c r="B29" s="53">
        <v>441</v>
      </c>
      <c r="C29" s="53" t="s">
        <v>87</v>
      </c>
      <c r="D29" s="2" t="s">
        <v>88</v>
      </c>
      <c r="E29" s="53" t="s">
        <v>115</v>
      </c>
      <c r="F29" s="53">
        <v>3</v>
      </c>
      <c r="G29" s="53" t="s">
        <v>33</v>
      </c>
    </row>
    <row r="30" spans="1:7" s="56" customFormat="1" ht="35" customHeight="1">
      <c r="A30" s="55" t="s">
        <v>32</v>
      </c>
      <c r="B30" s="53">
        <v>465</v>
      </c>
      <c r="C30" s="53" t="s">
        <v>89</v>
      </c>
      <c r="D30" s="2" t="s">
        <v>90</v>
      </c>
      <c r="E30" s="53" t="s">
        <v>115</v>
      </c>
      <c r="F30" s="53">
        <v>3</v>
      </c>
      <c r="G30" s="53" t="s">
        <v>33</v>
      </c>
    </row>
    <row r="31" spans="1:7" s="56" customFormat="1" ht="35" customHeight="1">
      <c r="A31" s="55" t="s">
        <v>32</v>
      </c>
      <c r="B31" s="53">
        <v>470</v>
      </c>
      <c r="C31" s="53" t="s">
        <v>91</v>
      </c>
      <c r="D31" s="2" t="s">
        <v>92</v>
      </c>
      <c r="E31" s="53" t="s">
        <v>115</v>
      </c>
      <c r="F31" s="53">
        <v>2</v>
      </c>
      <c r="G31" s="53" t="s">
        <v>33</v>
      </c>
    </row>
    <row r="32" spans="1:7" s="56" customFormat="1" ht="35" customHeight="1">
      <c r="A32" s="55" t="s">
        <v>32</v>
      </c>
      <c r="B32" s="53">
        <v>545</v>
      </c>
      <c r="C32" s="53" t="s">
        <v>93</v>
      </c>
      <c r="D32" s="2" t="s">
        <v>94</v>
      </c>
      <c r="E32" s="53" t="s">
        <v>115</v>
      </c>
      <c r="F32" s="53">
        <v>3</v>
      </c>
      <c r="G32" s="53" t="s">
        <v>33</v>
      </c>
    </row>
    <row r="33" spans="1:446" s="56" customFormat="1" ht="35" customHeight="1">
      <c r="A33" s="55" t="s">
        <v>32</v>
      </c>
      <c r="B33" s="53">
        <v>546</v>
      </c>
      <c r="C33" s="53" t="s">
        <v>95</v>
      </c>
      <c r="D33" s="2" t="s">
        <v>96</v>
      </c>
      <c r="E33" s="53" t="s">
        <v>115</v>
      </c>
      <c r="F33" s="53">
        <v>2</v>
      </c>
      <c r="G33" s="53" t="s">
        <v>33</v>
      </c>
    </row>
    <row r="34" spans="1:446" s="56" customFormat="1" ht="25.05" customHeight="1">
      <c r="A34" s="55" t="s">
        <v>32</v>
      </c>
      <c r="B34" s="53">
        <v>547</v>
      </c>
      <c r="C34" s="53" t="s">
        <v>97</v>
      </c>
      <c r="D34" s="61" t="s">
        <v>98</v>
      </c>
      <c r="E34" s="53" t="s">
        <v>115</v>
      </c>
      <c r="F34" s="53">
        <v>3</v>
      </c>
      <c r="G34" s="53" t="s">
        <v>33</v>
      </c>
    </row>
    <row r="35" spans="1:446" s="108" customFormat="1" ht="25.05" customHeight="1">
      <c r="A35" s="106" t="s">
        <v>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7"/>
      <c r="HV35" s="107"/>
      <c r="HW35" s="107"/>
      <c r="HX35" s="107"/>
      <c r="HY35" s="107"/>
      <c r="HZ35" s="107"/>
      <c r="IA35" s="107"/>
      <c r="IB35" s="107"/>
      <c r="IC35" s="107"/>
      <c r="ID35" s="107"/>
      <c r="IE35" s="107"/>
      <c r="IF35" s="107"/>
      <c r="IG35" s="107"/>
      <c r="IH35" s="107"/>
      <c r="II35" s="107"/>
      <c r="IJ35" s="107"/>
      <c r="IK35" s="107"/>
      <c r="IL35" s="107"/>
      <c r="IM35" s="107"/>
      <c r="IN35" s="107"/>
      <c r="IO35" s="107"/>
      <c r="IP35" s="107"/>
      <c r="IQ35" s="107"/>
      <c r="IR35" s="107"/>
      <c r="IS35" s="107"/>
      <c r="IT35" s="107"/>
      <c r="IU35" s="107"/>
      <c r="IV35" s="107"/>
      <c r="IW35" s="107"/>
      <c r="IX35" s="107"/>
      <c r="IY35" s="107"/>
      <c r="IZ35" s="107"/>
      <c r="JA35" s="107"/>
      <c r="JB35" s="107"/>
      <c r="JC35" s="107"/>
      <c r="JD35" s="107"/>
      <c r="JE35" s="107"/>
      <c r="JF35" s="107"/>
      <c r="JG35" s="107"/>
      <c r="JH35" s="107"/>
      <c r="JI35" s="107"/>
      <c r="JJ35" s="107"/>
      <c r="JK35" s="107"/>
      <c r="JL35" s="107"/>
      <c r="JM35" s="107"/>
      <c r="JN35" s="107"/>
      <c r="JO35" s="107"/>
      <c r="JP35" s="107"/>
      <c r="JQ35" s="107"/>
      <c r="JR35" s="107"/>
      <c r="JS35" s="107"/>
      <c r="JT35" s="107"/>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7"/>
      <c r="NH35" s="107"/>
      <c r="NI35" s="107"/>
      <c r="NJ35" s="107"/>
      <c r="NK35" s="107"/>
      <c r="NL35" s="107"/>
      <c r="NM35" s="107"/>
      <c r="NN35" s="107"/>
      <c r="NO35" s="107"/>
      <c r="NP35" s="107"/>
      <c r="NQ35" s="107"/>
      <c r="NR35" s="107"/>
      <c r="NS35" s="107"/>
      <c r="NT35" s="107"/>
      <c r="NU35" s="107"/>
      <c r="NV35" s="107"/>
      <c r="NW35" s="107"/>
      <c r="NX35" s="107"/>
      <c r="NY35" s="107"/>
      <c r="NZ35" s="107"/>
      <c r="OA35" s="107"/>
      <c r="OB35" s="107"/>
      <c r="OC35" s="107"/>
      <c r="OD35" s="107"/>
      <c r="OE35" s="107"/>
      <c r="OF35" s="107"/>
      <c r="OG35" s="107"/>
      <c r="OH35" s="107"/>
      <c r="OI35" s="107"/>
      <c r="OJ35" s="107"/>
      <c r="OK35" s="107"/>
      <c r="OL35" s="107"/>
      <c r="OM35" s="107"/>
      <c r="ON35" s="107"/>
      <c r="OO35" s="107"/>
      <c r="OP35" s="107"/>
      <c r="OQ35" s="107"/>
      <c r="OR35" s="107"/>
      <c r="OS35" s="107"/>
      <c r="OT35" s="107"/>
      <c r="OU35" s="107"/>
      <c r="OV35" s="107"/>
      <c r="OW35" s="107"/>
      <c r="OX35" s="107"/>
      <c r="OY35" s="107"/>
      <c r="OZ35" s="107"/>
      <c r="PA35" s="107"/>
      <c r="PB35" s="107"/>
      <c r="PC35" s="107"/>
      <c r="PD35" s="107"/>
      <c r="PE35" s="107"/>
      <c r="PF35" s="107"/>
      <c r="PG35" s="107"/>
      <c r="PH35" s="107"/>
      <c r="PI35" s="107"/>
      <c r="PJ35" s="107"/>
      <c r="PK35" s="107"/>
      <c r="PL35" s="107"/>
      <c r="PM35" s="107"/>
      <c r="PN35" s="107"/>
      <c r="PO35" s="107"/>
      <c r="PP35" s="107"/>
      <c r="PQ35" s="107"/>
      <c r="PR35" s="107"/>
      <c r="PS35" s="107"/>
      <c r="PT35" s="107"/>
      <c r="PU35" s="107"/>
      <c r="PV35" s="107"/>
      <c r="PW35" s="107"/>
      <c r="PX35" s="107"/>
      <c r="PY35" s="107"/>
      <c r="PZ35" s="107"/>
      <c r="QA35" s="107"/>
      <c r="QB35" s="107"/>
      <c r="QC35" s="107"/>
      <c r="QD35" s="107"/>
    </row>
    <row r="36" spans="1:446" s="56" customFormat="1" ht="25.05" customHeight="1">
      <c r="A36" s="55" t="s">
        <v>30</v>
      </c>
      <c r="B36" s="53">
        <v>240</v>
      </c>
      <c r="C36" s="53" t="s">
        <v>100</v>
      </c>
      <c r="D36" s="61" t="s">
        <v>101</v>
      </c>
      <c r="E36" s="53" t="s">
        <v>115</v>
      </c>
      <c r="F36" s="53">
        <v>3</v>
      </c>
      <c r="G36" s="53" t="s">
        <v>33</v>
      </c>
    </row>
    <row r="37" spans="1:446" s="56" customFormat="1" ht="25.05" customHeight="1">
      <c r="A37" s="55" t="s">
        <v>30</v>
      </c>
      <c r="B37" s="53">
        <v>242</v>
      </c>
      <c r="C37" s="53" t="s">
        <v>102</v>
      </c>
      <c r="D37" s="61" t="s">
        <v>103</v>
      </c>
      <c r="E37" s="53" t="s">
        <v>115</v>
      </c>
      <c r="F37" s="53">
        <v>3</v>
      </c>
      <c r="G37" s="53" t="s">
        <v>33</v>
      </c>
    </row>
    <row r="38" spans="1:446" s="56" customFormat="1" ht="25.05" customHeight="1">
      <c r="A38" s="55" t="s">
        <v>30</v>
      </c>
      <c r="B38" s="53">
        <v>329</v>
      </c>
      <c r="C38" s="53" t="s">
        <v>104</v>
      </c>
      <c r="D38" s="61" t="s">
        <v>105</v>
      </c>
      <c r="E38" s="53" t="s">
        <v>115</v>
      </c>
      <c r="F38" s="53">
        <v>3</v>
      </c>
      <c r="G38" s="53" t="s">
        <v>33</v>
      </c>
    </row>
    <row r="39" spans="1:446" s="56" customFormat="1" ht="25.05" customHeight="1">
      <c r="A39" s="55" t="s">
        <v>30</v>
      </c>
      <c r="B39" s="53">
        <v>330</v>
      </c>
      <c r="C39" s="53" t="s">
        <v>106</v>
      </c>
      <c r="D39" s="61" t="s">
        <v>107</v>
      </c>
      <c r="E39" s="53" t="s">
        <v>115</v>
      </c>
      <c r="F39" s="53">
        <v>3</v>
      </c>
      <c r="G39" s="53" t="s">
        <v>33</v>
      </c>
    </row>
    <row r="40" spans="1:446" s="56" customFormat="1" ht="25.05" customHeight="1">
      <c r="A40" s="55" t="s">
        <v>30</v>
      </c>
      <c r="B40" s="53">
        <v>331</v>
      </c>
      <c r="C40" s="53" t="s">
        <v>108</v>
      </c>
      <c r="D40" s="63" t="s">
        <v>109</v>
      </c>
      <c r="E40" s="53" t="s">
        <v>115</v>
      </c>
      <c r="F40" s="53">
        <v>2</v>
      </c>
      <c r="G40" s="53" t="s">
        <v>33</v>
      </c>
    </row>
    <row r="41" spans="1:446" s="56" customFormat="1" ht="35" customHeight="1">
      <c r="A41" s="55" t="s">
        <v>30</v>
      </c>
      <c r="B41" s="53">
        <v>350</v>
      </c>
      <c r="C41" s="53" t="s">
        <v>110</v>
      </c>
      <c r="D41" s="2" t="s">
        <v>111</v>
      </c>
      <c r="E41" s="53" t="s">
        <v>115</v>
      </c>
      <c r="F41" s="53">
        <v>3</v>
      </c>
      <c r="G41" s="53" t="s">
        <v>33</v>
      </c>
    </row>
    <row r="42" spans="1:446" s="4" customFormat="1" ht="86" customHeight="1">
      <c r="A42" s="32"/>
      <c r="B42" s="33"/>
      <c r="C42" s="11"/>
      <c r="D42" s="78" t="s">
        <v>24</v>
      </c>
      <c r="E42" s="79"/>
      <c r="F42" s="13">
        <f>SUM(F6:F41)</f>
        <v>72</v>
      </c>
      <c r="G42" s="51" t="s">
        <v>3</v>
      </c>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row>
    <row r="43" spans="1:446" s="3" customFormat="1" ht="79.5" customHeight="1">
      <c r="A43" s="98" t="s">
        <v>20</v>
      </c>
      <c r="B43" s="99"/>
      <c r="C43" s="99"/>
      <c r="D43" s="99"/>
      <c r="E43" s="99"/>
      <c r="F43" s="99"/>
      <c r="G43" s="100"/>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row>
    <row r="44" spans="1:446" s="21" customFormat="1" ht="51.75" customHeight="1">
      <c r="A44" s="31" t="s">
        <v>10</v>
      </c>
      <c r="B44" s="6" t="s">
        <v>11</v>
      </c>
      <c r="C44" s="7" t="s">
        <v>0</v>
      </c>
      <c r="D44" s="45" t="s">
        <v>1</v>
      </c>
      <c r="E44" s="47" t="s">
        <v>21</v>
      </c>
      <c r="F44" s="12" t="s">
        <v>2</v>
      </c>
      <c r="G44" s="6" t="s">
        <v>4</v>
      </c>
    </row>
    <row r="45" spans="1:446" s="21" customFormat="1" ht="25.05" customHeight="1">
      <c r="A45" s="22"/>
      <c r="B45" s="18"/>
      <c r="C45" s="19"/>
      <c r="D45" s="46"/>
      <c r="E45" s="18"/>
      <c r="F45" s="49"/>
      <c r="G45" s="49"/>
    </row>
    <row r="46" spans="1:446" ht="56.25" customHeight="1">
      <c r="A46" s="77" t="s">
        <v>25</v>
      </c>
      <c r="B46" s="78"/>
      <c r="C46" s="78"/>
      <c r="D46" s="78"/>
      <c r="E46" s="79"/>
      <c r="F46" s="13">
        <f>SUM(F45:F45)</f>
        <v>0</v>
      </c>
      <c r="G46" s="51" t="s">
        <v>3</v>
      </c>
    </row>
    <row r="47" spans="1:446" ht="75" customHeight="1">
      <c r="A47" s="95" t="s">
        <v>22</v>
      </c>
      <c r="B47" s="96"/>
      <c r="C47" s="96"/>
      <c r="D47" s="96"/>
      <c r="E47" s="96"/>
      <c r="F47" s="96"/>
      <c r="G47" s="97"/>
    </row>
    <row r="48" spans="1:446" s="29" customFormat="1" ht="74.55" customHeight="1">
      <c r="A48" s="31" t="s">
        <v>10</v>
      </c>
      <c r="B48" s="6" t="s">
        <v>11</v>
      </c>
      <c r="C48" s="26" t="s">
        <v>0</v>
      </c>
      <c r="D48" s="45" t="s">
        <v>1</v>
      </c>
      <c r="E48" s="47" t="s">
        <v>23</v>
      </c>
      <c r="F48" s="27" t="s">
        <v>2</v>
      </c>
      <c r="G48" s="25" t="s">
        <v>4</v>
      </c>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c r="JI48" s="20"/>
      <c r="JJ48" s="20"/>
      <c r="JK48" s="20"/>
      <c r="JL48" s="20"/>
      <c r="JM48" s="20"/>
      <c r="JN48" s="20"/>
      <c r="JO48" s="20"/>
      <c r="JP48" s="20"/>
      <c r="JQ48" s="20"/>
      <c r="JR48" s="20"/>
      <c r="JS48" s="20"/>
      <c r="JT48" s="20"/>
      <c r="JU48" s="20"/>
      <c r="JV48" s="20"/>
      <c r="JW48" s="20"/>
      <c r="JX48" s="20"/>
      <c r="JY48" s="20"/>
      <c r="JZ48" s="20"/>
      <c r="KA48" s="20"/>
      <c r="KB48" s="20"/>
      <c r="KC48" s="20"/>
      <c r="KD48" s="20"/>
      <c r="KE48" s="20"/>
      <c r="KF48" s="20"/>
      <c r="KG48" s="20"/>
      <c r="KH48" s="20"/>
      <c r="KI48" s="20"/>
      <c r="KJ48" s="20"/>
      <c r="KK48" s="20"/>
      <c r="KL48" s="20"/>
      <c r="KM48" s="20"/>
      <c r="KN48" s="20"/>
      <c r="KO48" s="20"/>
      <c r="KP48" s="20"/>
      <c r="KQ48" s="20"/>
      <c r="KR48" s="20"/>
      <c r="KS48" s="20"/>
      <c r="KT48" s="20"/>
      <c r="KU48" s="20"/>
      <c r="KV48" s="20"/>
      <c r="KW48" s="20"/>
      <c r="KX48" s="20"/>
      <c r="KY48" s="20"/>
      <c r="KZ48" s="20"/>
      <c r="LA48" s="20"/>
      <c r="LB48" s="20"/>
      <c r="LC48" s="20"/>
      <c r="LD48" s="20"/>
      <c r="LE48" s="20"/>
      <c r="LF48" s="20"/>
      <c r="LG48" s="20"/>
      <c r="LH48" s="20"/>
      <c r="LI48" s="20"/>
      <c r="LJ48" s="20"/>
      <c r="LK48" s="20"/>
      <c r="LL48" s="20"/>
      <c r="LM48" s="20"/>
      <c r="LN48" s="20"/>
      <c r="LO48" s="20"/>
      <c r="LP48" s="20"/>
      <c r="LQ48" s="20"/>
      <c r="LR48" s="20"/>
      <c r="LS48" s="20"/>
      <c r="LT48" s="20"/>
      <c r="LU48" s="20"/>
      <c r="LV48" s="20"/>
      <c r="LW48" s="20"/>
      <c r="LX48" s="20"/>
      <c r="LY48" s="20"/>
      <c r="LZ48" s="20"/>
      <c r="MA48" s="20"/>
      <c r="MB48" s="20"/>
      <c r="MC48" s="20"/>
      <c r="MD48" s="20"/>
      <c r="ME48" s="20"/>
      <c r="MF48" s="20"/>
      <c r="MG48" s="20"/>
      <c r="MH48" s="20"/>
      <c r="MI48" s="20"/>
      <c r="MJ48" s="20"/>
      <c r="MK48" s="20"/>
      <c r="ML48" s="20"/>
      <c r="MM48" s="20"/>
      <c r="MN48" s="20"/>
      <c r="MO48" s="20"/>
      <c r="MP48" s="20"/>
      <c r="MQ48" s="20"/>
      <c r="MR48" s="20"/>
      <c r="MS48" s="20"/>
      <c r="MT48" s="20"/>
      <c r="MU48" s="20"/>
      <c r="MV48" s="20"/>
      <c r="MW48" s="20"/>
      <c r="MX48" s="20"/>
      <c r="MY48" s="20"/>
      <c r="MZ48" s="20"/>
      <c r="NA48" s="20"/>
      <c r="NB48" s="20"/>
      <c r="NC48" s="20"/>
      <c r="ND48" s="20"/>
      <c r="NE48" s="20"/>
      <c r="NF48" s="20"/>
      <c r="NG48" s="20"/>
      <c r="NH48" s="20"/>
      <c r="NI48" s="20"/>
      <c r="NJ48" s="20"/>
      <c r="NK48" s="20"/>
      <c r="NL48" s="20"/>
      <c r="NM48" s="20"/>
      <c r="NN48" s="20"/>
      <c r="NO48" s="20"/>
      <c r="NP48" s="20"/>
      <c r="NQ48" s="20"/>
      <c r="NR48" s="20"/>
      <c r="NS48" s="20"/>
      <c r="NT48" s="20"/>
      <c r="NU48" s="20"/>
      <c r="NV48" s="20"/>
      <c r="NW48" s="20"/>
      <c r="NX48" s="20"/>
      <c r="NY48" s="20"/>
      <c r="NZ48" s="20"/>
      <c r="OA48" s="20"/>
      <c r="OB48" s="20"/>
      <c r="OC48" s="20"/>
      <c r="OD48" s="20"/>
      <c r="OE48" s="20"/>
      <c r="OF48" s="20"/>
      <c r="OG48" s="20"/>
      <c r="OH48" s="20"/>
      <c r="OI48" s="20"/>
      <c r="OJ48" s="20"/>
      <c r="OK48" s="20"/>
      <c r="OL48" s="20"/>
      <c r="OM48" s="20"/>
      <c r="ON48" s="20"/>
      <c r="OO48" s="20"/>
      <c r="OP48" s="20"/>
      <c r="OQ48" s="20"/>
      <c r="OR48" s="20"/>
      <c r="OS48" s="20"/>
      <c r="OT48" s="20"/>
      <c r="OU48" s="20"/>
      <c r="OV48" s="20"/>
      <c r="OW48" s="20"/>
      <c r="OX48" s="20"/>
      <c r="OY48" s="20"/>
      <c r="OZ48" s="20"/>
      <c r="PA48" s="20"/>
      <c r="PB48" s="20"/>
      <c r="PC48" s="20"/>
      <c r="PD48" s="20"/>
      <c r="PE48" s="20"/>
      <c r="PF48" s="20"/>
      <c r="PG48" s="20"/>
      <c r="PH48" s="20"/>
      <c r="PI48" s="20"/>
      <c r="PJ48" s="20"/>
      <c r="PK48" s="20"/>
      <c r="PL48" s="20"/>
      <c r="PM48" s="20"/>
      <c r="PN48" s="20"/>
      <c r="PO48" s="20"/>
      <c r="PP48" s="20"/>
      <c r="PQ48" s="20"/>
      <c r="PR48" s="20"/>
      <c r="PS48" s="20"/>
      <c r="PT48" s="20"/>
      <c r="PU48" s="20"/>
      <c r="PV48" s="20"/>
      <c r="PW48" s="20"/>
      <c r="PX48" s="20"/>
      <c r="PY48" s="20"/>
      <c r="PZ48" s="20"/>
      <c r="QA48" s="20"/>
      <c r="QB48" s="20"/>
      <c r="QC48" s="20"/>
      <c r="QD48" s="20"/>
    </row>
    <row r="49" spans="1:446" s="29" customFormat="1" ht="25.05" customHeight="1">
      <c r="B49" s="48"/>
      <c r="C49" s="19"/>
      <c r="D49" s="18"/>
      <c r="E49" s="49"/>
      <c r="F49" s="49"/>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row>
    <row r="50" spans="1:446" s="5" customFormat="1" ht="91.25" customHeight="1">
      <c r="A50" s="80" t="s">
        <v>26</v>
      </c>
      <c r="B50" s="81"/>
      <c r="C50" s="81"/>
      <c r="D50" s="81"/>
      <c r="E50" s="82"/>
      <c r="F50" s="28"/>
      <c r="G50" s="50" t="s">
        <v>3</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row>
    <row r="51" spans="1:446" ht="84" customHeight="1">
      <c r="A51" s="98" t="s">
        <v>17</v>
      </c>
      <c r="B51" s="99"/>
      <c r="C51" s="99"/>
      <c r="D51" s="99"/>
      <c r="E51" s="99"/>
      <c r="F51" s="99"/>
      <c r="G51" s="100"/>
    </row>
    <row r="52" spans="1:446" s="29" customFormat="1" ht="41.55" customHeight="1">
      <c r="A52" s="31" t="s">
        <v>10</v>
      </c>
      <c r="B52" s="6" t="s">
        <v>11</v>
      </c>
      <c r="C52" s="7" t="s">
        <v>0</v>
      </c>
      <c r="D52" s="45" t="s">
        <v>1</v>
      </c>
      <c r="E52" s="47" t="s">
        <v>23</v>
      </c>
      <c r="F52" s="12" t="s">
        <v>2</v>
      </c>
      <c r="G52" s="6" t="s">
        <v>4</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row>
    <row r="53" spans="1:446" s="57" customFormat="1" ht="35" customHeight="1">
      <c r="A53" s="55"/>
      <c r="B53" s="112" t="s">
        <v>146</v>
      </c>
      <c r="C53" s="113"/>
      <c r="D53" s="114"/>
      <c r="E53" s="53"/>
      <c r="F53" s="53">
        <v>8</v>
      </c>
      <c r="G53" s="53"/>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row>
    <row r="54" spans="1:446" s="57" customFormat="1" ht="35" customHeight="1">
      <c r="A54" s="55" t="s">
        <v>30</v>
      </c>
      <c r="B54" s="53">
        <v>457</v>
      </c>
      <c r="C54" s="53" t="s">
        <v>122</v>
      </c>
      <c r="D54" s="2" t="s">
        <v>38</v>
      </c>
      <c r="E54" s="53" t="s">
        <v>115</v>
      </c>
      <c r="F54" s="53"/>
      <c r="G54" s="53" t="s">
        <v>33</v>
      </c>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row>
    <row r="55" spans="1:446" s="56" customFormat="1" ht="55.05" customHeight="1">
      <c r="A55" s="58" t="s">
        <v>30</v>
      </c>
      <c r="B55" s="53">
        <v>485</v>
      </c>
      <c r="C55" s="54" t="s">
        <v>123</v>
      </c>
      <c r="D55" s="60" t="s">
        <v>34</v>
      </c>
      <c r="E55" s="53" t="s">
        <v>115</v>
      </c>
      <c r="F55" s="54"/>
      <c r="G55" s="53" t="s">
        <v>33</v>
      </c>
    </row>
    <row r="56" spans="1:446" s="57" customFormat="1" ht="35" customHeight="1">
      <c r="A56" s="55" t="s">
        <v>30</v>
      </c>
      <c r="B56" s="53">
        <v>458</v>
      </c>
      <c r="C56" s="53" t="s">
        <v>124</v>
      </c>
      <c r="D56" s="2" t="s">
        <v>39</v>
      </c>
      <c r="E56" s="53" t="s">
        <v>115</v>
      </c>
      <c r="F56" s="53"/>
      <c r="G56" s="53" t="s">
        <v>33</v>
      </c>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row>
    <row r="57" spans="1:446" s="57" customFormat="1" ht="25.05" customHeight="1">
      <c r="A57" s="55" t="s">
        <v>30</v>
      </c>
      <c r="B57" s="53">
        <v>400</v>
      </c>
      <c r="C57" s="53" t="s">
        <v>125</v>
      </c>
      <c r="D57" s="61" t="s">
        <v>40</v>
      </c>
      <c r="E57" s="53" t="s">
        <v>115</v>
      </c>
      <c r="F57" s="53"/>
      <c r="G57" s="53"/>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row>
    <row r="58" spans="1:446" s="56" customFormat="1" ht="25.05" customHeight="1">
      <c r="A58" s="58" t="s">
        <v>30</v>
      </c>
      <c r="B58" s="53">
        <v>465</v>
      </c>
      <c r="C58" s="54" t="s">
        <v>126</v>
      </c>
      <c r="D58" s="61" t="s">
        <v>37</v>
      </c>
      <c r="E58" s="53" t="s">
        <v>115</v>
      </c>
      <c r="F58" s="54"/>
      <c r="G58" s="53" t="s">
        <v>33</v>
      </c>
    </row>
    <row r="59" spans="1:446" s="56" customFormat="1" ht="55.05" customHeight="1">
      <c r="A59" s="58" t="s">
        <v>30</v>
      </c>
      <c r="B59" s="53">
        <v>541</v>
      </c>
      <c r="C59" s="54" t="s">
        <v>127</v>
      </c>
      <c r="D59" s="60" t="s">
        <v>35</v>
      </c>
      <c r="E59" s="53" t="s">
        <v>115</v>
      </c>
      <c r="F59" s="54"/>
      <c r="G59" s="53" t="s">
        <v>33</v>
      </c>
    </row>
    <row r="60" spans="1:446" s="56" customFormat="1" ht="25.05" customHeight="1">
      <c r="A60" s="58" t="s">
        <v>31</v>
      </c>
      <c r="B60" s="53">
        <v>542</v>
      </c>
      <c r="C60" s="54" t="s">
        <v>128</v>
      </c>
      <c r="D60" s="61" t="s">
        <v>36</v>
      </c>
      <c r="E60" s="53" t="s">
        <v>115</v>
      </c>
      <c r="F60" s="54"/>
      <c r="G60" s="53" t="s">
        <v>33</v>
      </c>
    </row>
    <row r="61" spans="1:446" s="56" customFormat="1" ht="25.05" customHeight="1">
      <c r="A61" s="58" t="s">
        <v>32</v>
      </c>
      <c r="B61" s="53">
        <v>426</v>
      </c>
      <c r="C61" s="54" t="s">
        <v>148</v>
      </c>
      <c r="D61" s="61" t="s">
        <v>149</v>
      </c>
      <c r="E61" s="53" t="s">
        <v>115</v>
      </c>
      <c r="F61" s="54"/>
      <c r="G61" s="53" t="s">
        <v>33</v>
      </c>
    </row>
    <row r="62" spans="1:446" s="56" customFormat="1" ht="35" customHeight="1">
      <c r="A62" s="58" t="s">
        <v>32</v>
      </c>
      <c r="B62" s="53">
        <v>430</v>
      </c>
      <c r="C62" s="54" t="s">
        <v>129</v>
      </c>
      <c r="D62" s="2" t="s">
        <v>41</v>
      </c>
      <c r="E62" s="53" t="s">
        <v>115</v>
      </c>
      <c r="F62" s="54"/>
      <c r="G62" s="53" t="s">
        <v>33</v>
      </c>
    </row>
    <row r="63" spans="1:446" s="56" customFormat="1" ht="25.05" customHeight="1">
      <c r="A63" s="58" t="s">
        <v>32</v>
      </c>
      <c r="B63" s="53">
        <v>515</v>
      </c>
      <c r="C63" s="54" t="s">
        <v>130</v>
      </c>
      <c r="D63" s="61" t="s">
        <v>42</v>
      </c>
      <c r="E63" s="53" t="s">
        <v>115</v>
      </c>
      <c r="F63" s="59"/>
      <c r="G63" s="53" t="s">
        <v>33</v>
      </c>
    </row>
    <row r="64" spans="1:446" s="55" customFormat="1" ht="55.05" customHeight="1">
      <c r="A64" s="58" t="s">
        <v>32</v>
      </c>
      <c r="B64" s="53">
        <v>527</v>
      </c>
      <c r="C64" s="54" t="s">
        <v>131</v>
      </c>
      <c r="D64" s="2" t="s">
        <v>43</v>
      </c>
      <c r="E64" s="53" t="s">
        <v>115</v>
      </c>
      <c r="F64" s="54"/>
      <c r="G64" s="53" t="s">
        <v>33</v>
      </c>
    </row>
    <row r="65" spans="1:222" s="55" customFormat="1" ht="25.05" customHeight="1">
      <c r="A65" s="58" t="s">
        <v>32</v>
      </c>
      <c r="B65" s="53">
        <v>528</v>
      </c>
      <c r="C65" s="54" t="s">
        <v>132</v>
      </c>
      <c r="D65" s="61" t="s">
        <v>44</v>
      </c>
      <c r="E65" s="53" t="s">
        <v>115</v>
      </c>
      <c r="F65" s="54"/>
      <c r="G65" s="53" t="s">
        <v>33</v>
      </c>
    </row>
    <row r="66" spans="1:222" s="55" customFormat="1" ht="25.05" customHeight="1">
      <c r="A66" s="58" t="s">
        <v>32</v>
      </c>
      <c r="B66" s="53">
        <v>529</v>
      </c>
      <c r="C66" s="54" t="s">
        <v>133</v>
      </c>
      <c r="D66" s="61" t="s">
        <v>45</v>
      </c>
      <c r="E66" s="53" t="s">
        <v>115</v>
      </c>
      <c r="F66" s="54"/>
      <c r="G66" s="53" t="s">
        <v>33</v>
      </c>
    </row>
    <row r="67" spans="1:222" s="55" customFormat="1" ht="82.05" customHeight="1">
      <c r="A67" s="58" t="s">
        <v>32</v>
      </c>
      <c r="B67" s="53">
        <v>555</v>
      </c>
      <c r="C67" s="54" t="s">
        <v>134</v>
      </c>
      <c r="D67" s="2" t="s">
        <v>46</v>
      </c>
      <c r="E67" s="53" t="s">
        <v>115</v>
      </c>
      <c r="F67" s="54"/>
      <c r="G67" s="53" t="s">
        <v>33</v>
      </c>
    </row>
    <row r="68" spans="1:222" s="58" customFormat="1" ht="35" customHeight="1">
      <c r="A68" s="58" t="s">
        <v>32</v>
      </c>
      <c r="B68" s="54">
        <v>557</v>
      </c>
      <c r="C68" s="54" t="s">
        <v>135</v>
      </c>
      <c r="D68" s="2" t="s">
        <v>47</v>
      </c>
      <c r="E68" s="53" t="s">
        <v>115</v>
      </c>
      <c r="F68" s="54"/>
      <c r="G68" s="53" t="s">
        <v>33</v>
      </c>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row>
    <row r="69" spans="1:222" s="69" customFormat="1" ht="35" customHeight="1">
      <c r="A69" s="118" t="s">
        <v>147</v>
      </c>
      <c r="B69" s="118"/>
      <c r="C69" s="118"/>
      <c r="D69" s="118"/>
      <c r="E69" s="118"/>
      <c r="F69" s="118"/>
      <c r="G69" s="118"/>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row>
    <row r="70" spans="1:222" s="69" customFormat="1" ht="35" customHeight="1">
      <c r="A70" s="69" t="s">
        <v>136</v>
      </c>
      <c r="B70" s="70">
        <v>321</v>
      </c>
      <c r="C70" s="70" t="s">
        <v>137</v>
      </c>
      <c r="D70" s="67" t="s">
        <v>138</v>
      </c>
      <c r="E70" s="71" t="s">
        <v>115</v>
      </c>
      <c r="F70" s="70">
        <v>3</v>
      </c>
      <c r="G70" s="71" t="s">
        <v>33</v>
      </c>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c r="FL70" s="72"/>
      <c r="FM70" s="72"/>
      <c r="FN70" s="72"/>
      <c r="FO70" s="72"/>
      <c r="FP70" s="72"/>
      <c r="FQ70" s="72"/>
      <c r="FR70" s="72"/>
      <c r="FS70" s="72"/>
      <c r="FT70" s="72"/>
      <c r="FU70" s="72"/>
      <c r="FV70" s="72"/>
      <c r="FW70" s="72"/>
      <c r="FX70" s="72"/>
      <c r="FY70" s="72"/>
      <c r="FZ70" s="72"/>
      <c r="GA70" s="72"/>
      <c r="GB70" s="72"/>
      <c r="GC70" s="72"/>
      <c r="GD70" s="72"/>
      <c r="GE70" s="72"/>
      <c r="GF70" s="72"/>
      <c r="GG70" s="72"/>
      <c r="GH70" s="72"/>
      <c r="GI70" s="72"/>
      <c r="GJ70" s="72"/>
      <c r="GK70" s="72"/>
      <c r="GL70" s="72"/>
      <c r="GM70" s="72"/>
      <c r="GN70" s="72"/>
      <c r="GO70" s="72"/>
      <c r="GP70" s="72"/>
      <c r="GQ70" s="72"/>
      <c r="GR70" s="72"/>
      <c r="GS70" s="72"/>
      <c r="GT70" s="72"/>
      <c r="GU70" s="72"/>
      <c r="GV70" s="72"/>
      <c r="GW70" s="72"/>
      <c r="GX70" s="72"/>
      <c r="GY70" s="72"/>
      <c r="GZ70" s="72"/>
      <c r="HA70" s="72"/>
      <c r="HB70" s="72"/>
      <c r="HC70" s="72"/>
      <c r="HD70" s="72"/>
      <c r="HE70" s="72"/>
      <c r="HF70" s="72"/>
      <c r="HG70" s="72"/>
      <c r="HH70" s="72"/>
      <c r="HI70" s="72"/>
      <c r="HJ70" s="72"/>
      <c r="HK70" s="72"/>
      <c r="HL70" s="72"/>
      <c r="HM70" s="72"/>
      <c r="HN70" s="72"/>
    </row>
    <row r="71" spans="1:222" s="58" customFormat="1" ht="35" customHeight="1">
      <c r="B71" s="115" t="s">
        <v>145</v>
      </c>
      <c r="C71" s="116"/>
      <c r="D71" s="117"/>
      <c r="E71" s="53"/>
      <c r="F71" s="54"/>
      <c r="G71" s="53"/>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row>
    <row r="72" spans="1:222" s="69" customFormat="1" ht="25.05" customHeight="1">
      <c r="A72" s="69" t="s">
        <v>136</v>
      </c>
      <c r="B72" s="70">
        <v>323</v>
      </c>
      <c r="C72" s="70" t="s">
        <v>139</v>
      </c>
      <c r="D72" s="68" t="s">
        <v>140</v>
      </c>
      <c r="E72" s="71" t="s">
        <v>115</v>
      </c>
      <c r="F72" s="70"/>
      <c r="G72" s="71" t="s">
        <v>33</v>
      </c>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row>
    <row r="73" spans="1:222" s="69" customFormat="1" ht="35" customHeight="1">
      <c r="A73" s="69" t="s">
        <v>136</v>
      </c>
      <c r="B73" s="70">
        <v>325</v>
      </c>
      <c r="C73" s="70" t="s">
        <v>141</v>
      </c>
      <c r="D73" s="2" t="s">
        <v>142</v>
      </c>
      <c r="E73" s="71" t="s">
        <v>115</v>
      </c>
      <c r="F73" s="70"/>
      <c r="G73" s="71" t="s">
        <v>33</v>
      </c>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row>
    <row r="74" spans="1:222" s="69" customFormat="1" ht="25.05" customHeight="1">
      <c r="A74" s="69" t="s">
        <v>136</v>
      </c>
      <c r="B74" s="70">
        <v>328</v>
      </c>
      <c r="C74" s="70" t="s">
        <v>143</v>
      </c>
      <c r="D74" s="61" t="s">
        <v>144</v>
      </c>
      <c r="E74" s="71" t="s">
        <v>115</v>
      </c>
      <c r="F74" s="70"/>
      <c r="G74" s="71" t="s">
        <v>33</v>
      </c>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c r="GS74" s="72"/>
      <c r="GT74" s="72"/>
      <c r="GU74" s="72"/>
      <c r="GV74" s="72"/>
      <c r="GW74" s="72"/>
      <c r="GX74" s="72"/>
      <c r="GY74" s="72"/>
      <c r="GZ74" s="72"/>
      <c r="HA74" s="72"/>
      <c r="HB74" s="72"/>
      <c r="HC74" s="72"/>
      <c r="HD74" s="72"/>
      <c r="HE74" s="72"/>
      <c r="HF74" s="72"/>
      <c r="HG74" s="72"/>
      <c r="HH74" s="72"/>
      <c r="HI74" s="72"/>
      <c r="HJ74" s="72"/>
      <c r="HK74" s="72"/>
      <c r="HL74" s="72"/>
      <c r="HM74" s="72"/>
      <c r="HN74" s="72"/>
    </row>
    <row r="75" spans="1:222" ht="18">
      <c r="A75" s="83" t="s">
        <v>27</v>
      </c>
      <c r="B75" s="84"/>
      <c r="C75" s="84"/>
      <c r="D75" s="84"/>
      <c r="E75" s="85"/>
      <c r="F75" s="28">
        <f>SUM(F53:F74)</f>
        <v>11</v>
      </c>
      <c r="G75" s="50" t="s">
        <v>3</v>
      </c>
    </row>
    <row r="76" spans="1:222">
      <c r="A76" s="91"/>
      <c r="B76" s="92"/>
      <c r="C76" s="93"/>
      <c r="D76" s="93"/>
      <c r="E76" s="93"/>
      <c r="F76" s="93"/>
      <c r="G76" s="94"/>
    </row>
    <row r="77" spans="1:222" ht="18">
      <c r="A77" s="40"/>
      <c r="B77" s="41"/>
      <c r="C77" s="34" t="s">
        <v>5</v>
      </c>
      <c r="D77" s="75" t="s">
        <v>12</v>
      </c>
      <c r="E77" s="76"/>
      <c r="F77" s="8">
        <f>SUM(F42)</f>
        <v>72</v>
      </c>
      <c r="G77" s="2" t="s">
        <v>3</v>
      </c>
    </row>
    <row r="78" spans="1:222">
      <c r="B78" s="42"/>
      <c r="C78" s="10"/>
      <c r="D78" s="75" t="s">
        <v>16</v>
      </c>
      <c r="E78" s="76"/>
      <c r="F78" s="8">
        <f>SUM(F46)</f>
        <v>0</v>
      </c>
      <c r="G78" s="2" t="s">
        <v>3</v>
      </c>
    </row>
    <row r="79" spans="1:222">
      <c r="B79" s="42"/>
      <c r="C79" s="10"/>
      <c r="D79" s="75" t="s">
        <v>13</v>
      </c>
      <c r="E79" s="76"/>
      <c r="F79" s="8">
        <f>SUM(F50)</f>
        <v>0</v>
      </c>
      <c r="G79" s="2" t="s">
        <v>3</v>
      </c>
    </row>
    <row r="80" spans="1:222">
      <c r="B80" s="42"/>
      <c r="C80" s="10"/>
      <c r="D80" s="75" t="s">
        <v>15</v>
      </c>
      <c r="E80" s="76"/>
      <c r="F80" s="8">
        <f>SUM(F75)</f>
        <v>11</v>
      </c>
      <c r="G80" s="2" t="s">
        <v>3</v>
      </c>
    </row>
    <row r="81" spans="2:7" ht="18">
      <c r="B81" s="38"/>
      <c r="C81" s="35"/>
      <c r="D81" s="77" t="s">
        <v>6</v>
      </c>
      <c r="E81" s="79"/>
      <c r="F81" s="14">
        <f>SUM(F77,F78,F79,F80)</f>
        <v>83</v>
      </c>
      <c r="G81" s="30" t="s">
        <v>3</v>
      </c>
    </row>
    <row r="82" spans="2:7" ht="18">
      <c r="B82" s="38"/>
      <c r="C82" s="36" t="s">
        <v>14</v>
      </c>
      <c r="D82" s="86"/>
      <c r="E82" s="87"/>
      <c r="F82" s="9"/>
      <c r="G82" s="2"/>
    </row>
    <row r="83" spans="2:7">
      <c r="B83" s="39"/>
      <c r="C83" s="37"/>
      <c r="D83" s="88" t="s">
        <v>7</v>
      </c>
      <c r="E83" s="89"/>
      <c r="F83" s="16" t="s">
        <v>29</v>
      </c>
      <c r="G83" s="15" t="s">
        <v>3</v>
      </c>
    </row>
    <row r="84" spans="2:7">
      <c r="B84" s="39"/>
      <c r="C84" s="37"/>
      <c r="D84" s="88" t="s">
        <v>8</v>
      </c>
      <c r="E84" s="89"/>
      <c r="F84" s="16" t="s">
        <v>29</v>
      </c>
      <c r="G84" s="15" t="s">
        <v>3</v>
      </c>
    </row>
    <row r="85" spans="2:7" ht="18">
      <c r="B85" s="39"/>
      <c r="C85" s="37"/>
      <c r="D85" s="73" t="s">
        <v>9</v>
      </c>
      <c r="E85" s="74"/>
      <c r="F85" s="17" t="e">
        <f>F83/F84</f>
        <v>#VALUE!</v>
      </c>
      <c r="G85" s="15" t="s">
        <v>3</v>
      </c>
    </row>
  </sheetData>
  <protectedRanges>
    <protectedRange password="DD83" sqref="F77:F81" name="Summary of Total Program Hours"/>
    <protectedRange password="DD83" sqref="F75" name="Free Electives"/>
    <protectedRange password="DD83" sqref="F42" name="Core Courses Function"/>
    <protectedRange password="DD83" sqref="E46" name="Courses Required for Program Tracks"/>
    <protectedRange sqref="E46" name="Range3"/>
    <protectedRange password="DD83" sqref="F50" name="Guided Electives"/>
    <protectedRange password="DD83" sqref="F83:F85" name="Information Completed by PIE"/>
  </protectedRanges>
  <mergeCells count="26">
    <mergeCell ref="A1:G1"/>
    <mergeCell ref="A76:G76"/>
    <mergeCell ref="A47:G47"/>
    <mergeCell ref="A51:G51"/>
    <mergeCell ref="A43:G43"/>
    <mergeCell ref="D42:E42"/>
    <mergeCell ref="A2:D2"/>
    <mergeCell ref="A4:G4"/>
    <mergeCell ref="A17:G17"/>
    <mergeCell ref="A35:XFD35"/>
    <mergeCell ref="B12:D12"/>
    <mergeCell ref="B53:D53"/>
    <mergeCell ref="B71:D71"/>
    <mergeCell ref="A69:G69"/>
    <mergeCell ref="D85:E85"/>
    <mergeCell ref="D80:E80"/>
    <mergeCell ref="A46:E46"/>
    <mergeCell ref="A50:E50"/>
    <mergeCell ref="A75:E75"/>
    <mergeCell ref="D81:E81"/>
    <mergeCell ref="D77:E77"/>
    <mergeCell ref="D78:E78"/>
    <mergeCell ref="D82:E82"/>
    <mergeCell ref="D79:E79"/>
    <mergeCell ref="D83:E83"/>
    <mergeCell ref="D84:E84"/>
  </mergeCells>
  <pageMargins left="0.7" right="0.7" top="0.75" bottom="0.75" header="0.3" footer="0.3"/>
  <pageSetup scale="42" orientation="landscape" verticalDpi="599" r:id="rId1"/>
  <headerFooter>
    <oddFooter>&amp;C&amp;P</oddFooter>
  </headerFooter>
  <rowBreaks count="1" manualBreakCount="1">
    <brk id="42"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6640625" defaultRowHeight="14.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640625" defaultRowHeight="14.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Sheet1!Check447</vt:lpstr>
      <vt:lpstr>Sheet1!Check448</vt:lpstr>
      <vt:lpstr>Sheet1!Check449</vt:lpstr>
      <vt:lpstr>Sheet1!Check450</vt:lpstr>
      <vt:lpstr>Sheet1!Check451</vt:lpstr>
      <vt:lpstr>Sheet1!Check452</vt:lpstr>
      <vt:lpstr>Sheet1!Check468</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Harper,Leslie Ann</cp:lastModifiedBy>
  <cp:lastPrinted>2012-01-27T17:00:23Z</cp:lastPrinted>
  <dcterms:created xsi:type="dcterms:W3CDTF">2012-01-27T14:55:34Z</dcterms:created>
  <dcterms:modified xsi:type="dcterms:W3CDTF">2023-08-31T13:32:58Z</dcterms:modified>
</cp:coreProperties>
</file>