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autoCompressPictures="0" defaultThemeVersion="124226"/>
  <mc:AlternateContent xmlns:mc="http://schemas.openxmlformats.org/markup-compatibility/2006">
    <mc:Choice Requires="x15">
      <x15ac:absPath xmlns:x15ac="http://schemas.microsoft.com/office/spreadsheetml/2010/11/ac" url="https://cardmaillouisville-my.sharepoint.com/personal/gshenr01_louisville_edu/Documents/Documents/FACULTY SENATE/FACULTY SENATE/APC/2023/PROPOSALS/DEC/BS in Applied Engineering/"/>
    </mc:Choice>
  </mc:AlternateContent>
  <xr:revisionPtr revIDLastSave="0" documentId="8_{FD0F44D5-25A1-45B7-A8F5-F6096786C48F}" xr6:coauthVersionLast="47" xr6:coauthVersionMax="47" xr10:uidLastSave="{00000000-0000-0000-0000-000000000000}"/>
  <bookViews>
    <workbookView xWindow="-108" yWindow="-108" windowWidth="23256" windowHeight="12576" xr2:uid="{00000000-000D-0000-FFFF-FFFF00000000}"/>
  </bookViews>
  <sheets>
    <sheet name="Course Template Form_AE" sheetId="1" r:id="rId1"/>
  </sheets>
  <definedNames>
    <definedName name="Check447" localSheetId="0">'Course Template Form_AE'!$E$18</definedName>
    <definedName name="Check448" localSheetId="0">'Course Template Form_AE'!$E$19</definedName>
    <definedName name="Check449" localSheetId="0">'Course Template Form_AE'!$E$24</definedName>
    <definedName name="Check450" localSheetId="0">'Course Template Form_AE'!$E$36</definedName>
    <definedName name="Check451" localSheetId="0">'Course Template Form_AE'!$E$37</definedName>
    <definedName name="Check452" localSheetId="0">'Course Template Form_AE'!$E$38</definedName>
    <definedName name="Check468" localSheetId="0">'Course Template Form_AE'!$E$25</definedName>
    <definedName name="Check469" localSheetId="0">'Course Template Form_AE'!$E$36</definedName>
    <definedName name="Check470" localSheetId="0">'Course Template Form_AE'!$E$37</definedName>
    <definedName name="Check471" localSheetId="0">'Course Template Form_AE'!$E$38</definedName>
    <definedName name="_xlnm.Print_Area" localSheetId="0">'Course Template Form_AE'!$A$1:$G$94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71" i="1" l="1"/>
  <c r="F92" i="1"/>
  <c r="F93" i="1" s="1"/>
  <c r="F36" i="1"/>
  <c r="F88" i="1"/>
  <c r="F84" i="1" l="1"/>
  <c r="F89" i="1" s="1"/>
  <c r="F87" i="1" l="1"/>
  <c r="F94" i="1" l="1"/>
  <c r="F86" i="1" l="1"/>
  <c r="F90" i="1" l="1"/>
</calcChain>
</file>

<file path=xl/sharedStrings.xml><?xml version="1.0" encoding="utf-8"?>
<sst xmlns="http://schemas.openxmlformats.org/spreadsheetml/2006/main" count="262" uniqueCount="104">
  <si>
    <t>Course Title</t>
  </si>
  <si>
    <t>Course Description</t>
  </si>
  <si>
    <t>Credit Hours</t>
  </si>
  <si>
    <t>NA</t>
  </si>
  <si>
    <t>Existing ( E )  or New (N) Course</t>
  </si>
  <si>
    <t>Summary of  Total Program Hours</t>
  </si>
  <si>
    <t>Total # of credit hours required for Program</t>
  </si>
  <si>
    <t># of new courses</t>
  </si>
  <si>
    <t>Total # of Courses (includes new and existing)</t>
  </si>
  <si>
    <t>Precentage of new courses (more than 25% may require SACS Substantive Change)</t>
  </si>
  <si>
    <t>Course Prefix</t>
  </si>
  <si>
    <t>Course #</t>
  </si>
  <si>
    <t>Required Core Hours (i.e., # of hours in degree program core)</t>
  </si>
  <si>
    <t>Guided Elective Hours (e.g., focused or track/concentration/speciality area specific electives) (if applicable)</t>
  </si>
  <si>
    <t>Information to be completed by PIE Office</t>
  </si>
  <si>
    <t>Free Elective Hours (i.e., general program electives) (if applicable)</t>
  </si>
  <si>
    <t>Required Program Options - Track/Concentration/Specialty Hours (if applicable)</t>
  </si>
  <si>
    <t>Degree Program Core Courses (i.e., Courses required by ALL students in the Major--includes Premajor or Preprofessional courses)</t>
  </si>
  <si>
    <t>Type of Course: program core ( C) or pre-major/ pre-professional  (P)</t>
  </si>
  <si>
    <t>Course Required for Track (T), Concentration ( C) or Specialty (S)</t>
  </si>
  <si>
    <t>Course Required for Program (P), Track (T), Concentration ( C) or Specialty (S)</t>
  </si>
  <si>
    <t>Course Title (CIP)</t>
  </si>
  <si>
    <t>Digital Systems</t>
  </si>
  <si>
    <t>ENGR</t>
  </si>
  <si>
    <t>C</t>
  </si>
  <si>
    <t>N</t>
  </si>
  <si>
    <t>T</t>
  </si>
  <si>
    <t>CHEM</t>
  </si>
  <si>
    <t>ENGL</t>
  </si>
  <si>
    <t>Intermediate College Writing</t>
  </si>
  <si>
    <t>#</t>
  </si>
  <si>
    <t>COMM</t>
  </si>
  <si>
    <t>Introduction to Public Speaking</t>
  </si>
  <si>
    <t>Introduction to College Writing</t>
  </si>
  <si>
    <t>PHYS</t>
  </si>
  <si>
    <t>General Chemistry</t>
  </si>
  <si>
    <t>Introduction to Chemical Analysis I</t>
  </si>
  <si>
    <t>E</t>
  </si>
  <si>
    <t>CSE</t>
  </si>
  <si>
    <t>Ethics, Social, and Legal Aspects on the Electronic Frontier</t>
  </si>
  <si>
    <t>IE</t>
  </si>
  <si>
    <t>Differential Calculus for Engineering</t>
  </si>
  <si>
    <t>Engineering Methods, Tools, &amp; Practice I</t>
  </si>
  <si>
    <t>Introductory Mechanics, Heat and Sound - S</t>
  </si>
  <si>
    <t>Introductory Mechanics, Heat and Sound - Lab</t>
  </si>
  <si>
    <t>Engineering Analysis I</t>
  </si>
  <si>
    <t>Engineering Methods, Tools, &amp; Practice II</t>
  </si>
  <si>
    <t>AE</t>
  </si>
  <si>
    <t>Introduction to Applied Programming</t>
  </si>
  <si>
    <t>Industry Experience I</t>
  </si>
  <si>
    <t>Business Writing</t>
  </si>
  <si>
    <t>CEE</t>
  </si>
  <si>
    <t>Mechanics I: Statics</t>
  </si>
  <si>
    <t>Engineering Graphics Technology</t>
  </si>
  <si>
    <t>Introduction to Applied Engineering</t>
  </si>
  <si>
    <t>Mechanics of Solids</t>
  </si>
  <si>
    <t>Mechanics of Materials Lab</t>
  </si>
  <si>
    <t>Engineering Economic Analysis</t>
  </si>
  <si>
    <t>Data Management &amp; Spreadsheet Modelings</t>
  </si>
  <si>
    <t>Social Science I (placeholder)</t>
  </si>
  <si>
    <t>Humanity I (placeholder)</t>
  </si>
  <si>
    <t>Statistics (placeholder)</t>
  </si>
  <si>
    <t>Art I (placeholder)</t>
  </si>
  <si>
    <t>Social Science II (placeholder)</t>
  </si>
  <si>
    <t>Cardinal Core (placeholder)</t>
  </si>
  <si>
    <t>Co-op Rotation I (placeholder)</t>
  </si>
  <si>
    <t>Capstone</t>
  </si>
  <si>
    <t>Project Management</t>
  </si>
  <si>
    <t>To understand the basic principles and practices of project management</t>
  </si>
  <si>
    <t>Process Management</t>
  </si>
  <si>
    <t>This course introduces students to the basic and key concepts, philosophies, and tools associated with lean thinking and practice towards process improvement.</t>
  </si>
  <si>
    <t>Safety</t>
  </si>
  <si>
    <t>This class will teach students how to use state-of-the-art system engineering techniques to build safer systems and to operate them in a safe manner.</t>
  </si>
  <si>
    <t>Quality</t>
  </si>
  <si>
    <t>Students will learn how to effectively, efficiently, and legally manage and evaluate data used for quality assurance. Students will also learn industry standards for tools, processes, and procedures used in quality assurance.</t>
  </si>
  <si>
    <t>Industry Experience II</t>
  </si>
  <si>
    <t>To certify that student has made progress toward work-hour requirements for graduating, in order to enter the workforce at graduation with prior work experience.</t>
  </si>
  <si>
    <t>Applied Programming</t>
  </si>
  <si>
    <t>This course is an introduction to applied programming, which require integration of the mechanical and electrical disciplines within a unified framework. There are significant laboratory-based design experiences. Topics covered in the course include: Low-level interfacing of software with hardware; use of high-level graphical programming tools to implement real-time computation tasks; digital logic; analog interfacing and power amplifiers; measurement and sensing.</t>
  </si>
  <si>
    <t>Basic Circuits</t>
  </si>
  <si>
    <t>After successfully studying Basic Circuits, students will be able to understand the basic electrical engineering principles and abstractions on which the design of electronic systems is based. These include lumped circuit models, digital circuits, and operational amplifiers</t>
  </si>
  <si>
    <t>On completion of Digital Systems students will have confidence in their abilities to conceive and carry out a complex digital systems design project in a team of two or three people. More broadly, they will be ready to handle substantial, challenging design problems</t>
  </si>
  <si>
    <t>Robotics</t>
  </si>
  <si>
    <t>To understand and apply the principles of robotics using both analog and digital controls.</t>
  </si>
  <si>
    <t>Automation &amp; Control</t>
  </si>
  <si>
    <t>Concepts, principles, and relationships of automated assembly devices, computer aided drafting/design (CADD), computer-aided manufacturing (CAM), industrial robots, numerical control (NC), industrial lasers, programmable logic controllers (PLCs), automated guided vehicles (AGVs), flexible manufacturing systems (FMS), and computer- integrated manufacturing (CIM).</t>
  </si>
  <si>
    <t>Electricity &amp; Power</t>
  </si>
  <si>
    <t>The purpose of this course is to teach students the principles and properties of electrical machines, electromechanics, and transformers and other electrical devices.</t>
  </si>
  <si>
    <t>Risk Management</t>
  </si>
  <si>
    <t>This class will prepare students to sit and pass the examination for the OSHA-30 certification.</t>
  </si>
  <si>
    <t>Process Improvement</t>
  </si>
  <si>
    <t xml:space="preserve">To prepare students to take qualifying examinations in order to receive the Six Sigma Green Belt certification. </t>
  </si>
  <si>
    <t>Advanced Management</t>
  </si>
  <si>
    <t>To understand the use and application of technical and professional tools and practices used in project planning, including task management, level, expenditure prediction, budget forecasting, and technical communication.</t>
  </si>
  <si>
    <t>LEAD</t>
  </si>
  <si>
    <t>HR/Human Development</t>
  </si>
  <si>
    <t xml:space="preserve">We will collaborate with CEHD and the LEAD department to identify an appropriate HR and humand development course </t>
  </si>
  <si>
    <r>
      <t xml:space="preserve">Total Credit hours Required for Program Core (i.e., # of hours in degree program core)                                                    </t>
    </r>
    <r>
      <rPr>
        <b/>
        <sz val="12"/>
        <color rgb="FFFF0000"/>
        <rFont val="Franklin Gothic Book"/>
        <family val="2"/>
      </rPr>
      <t xml:space="preserve"> Note: number recorded will automatically populate </t>
    </r>
    <r>
      <rPr>
        <b/>
        <sz val="12"/>
        <rFont val="Franklin Gothic Book"/>
        <family val="2"/>
      </rPr>
      <t>Core Hours</t>
    </r>
    <r>
      <rPr>
        <b/>
        <sz val="12"/>
        <color rgb="FFFF0000"/>
        <rFont val="Franklin Gothic Book"/>
        <family val="2"/>
      </rPr>
      <t xml:space="preserve"> in "Summary of Total Program Hours" table</t>
    </r>
  </si>
  <si>
    <t>Core Courses Required for Track(s), Concentration(s), or Speciality(s) (if applicable)</t>
  </si>
  <si>
    <r>
      <t xml:space="preserve">Total Credit hours Required for Program Options (Track(s), Concentration(s), or Speciality) (if applicable)                                                                                                                                                                                                      </t>
    </r>
    <r>
      <rPr>
        <b/>
        <sz val="12"/>
        <color rgb="FFFF0000"/>
        <rFont val="Franklin Gothic Book"/>
        <family val="2"/>
      </rPr>
      <t xml:space="preserve"> Note: number recorded will automatically populate </t>
    </r>
    <r>
      <rPr>
        <b/>
        <sz val="12"/>
        <rFont val="Franklin Gothic Book"/>
        <family val="2"/>
      </rPr>
      <t>Program Option</t>
    </r>
    <r>
      <rPr>
        <b/>
        <sz val="12"/>
        <color rgb="FFFF0000"/>
        <rFont val="Franklin Gothic Book"/>
        <family val="2"/>
      </rPr>
      <t xml:space="preserve">  hours in "Summary of Total Program Hours" table</t>
    </r>
  </si>
  <si>
    <r>
      <rPr>
        <b/>
        <u/>
        <sz val="12"/>
        <color theme="1"/>
        <rFont val="Franklin Gothic Book"/>
        <family val="2"/>
      </rPr>
      <t xml:space="preserve">GUIDED </t>
    </r>
    <r>
      <rPr>
        <b/>
        <sz val="12"/>
        <color theme="1"/>
        <rFont val="Franklin Gothic Book"/>
        <family val="2"/>
      </rPr>
      <t>Elective Courses (i.e., Specified list of Program Electives  AND/OR   Electives focused on a specific track/concentration/or speciality) (if applicable)</t>
    </r>
  </si>
  <si>
    <r>
      <t xml:space="preserve"># of REQUIRED Credit hours in </t>
    </r>
    <r>
      <rPr>
        <b/>
        <u/>
        <sz val="12"/>
        <color theme="1"/>
        <rFont val="Franklin Gothic Book"/>
        <family val="2"/>
      </rPr>
      <t>Guided Elective</t>
    </r>
    <r>
      <rPr>
        <b/>
        <sz val="12"/>
        <color theme="1"/>
        <rFont val="Franklin Gothic Book"/>
        <family val="2"/>
      </rPr>
      <t xml:space="preserve">s (i.e., electives for a focused or track/concentration/speciality are).  If 9 hours is required and there are 15 hours to choose from, then only 9 hours are required)                                                                                                                                                          </t>
    </r>
    <r>
      <rPr>
        <b/>
        <sz val="12"/>
        <color rgb="FFFF0000"/>
        <rFont val="Franklin Gothic Book"/>
        <family val="2"/>
      </rPr>
      <t xml:space="preserve">Note: number recorded will automatically populate </t>
    </r>
    <r>
      <rPr>
        <b/>
        <sz val="12"/>
        <rFont val="Franklin Gothic Book"/>
        <family val="2"/>
      </rPr>
      <t>Guided Elective</t>
    </r>
    <r>
      <rPr>
        <b/>
        <sz val="12"/>
        <color rgb="FFFF0000"/>
        <rFont val="Franklin Gothic Book"/>
        <family val="2"/>
      </rPr>
      <t xml:space="preserve"> hours in "Summary of Total Program Hours" table</t>
    </r>
  </si>
  <si>
    <r>
      <rPr>
        <b/>
        <u/>
        <sz val="12"/>
        <color theme="1"/>
        <rFont val="Franklin Gothic Book"/>
        <family val="2"/>
      </rPr>
      <t>FREE</t>
    </r>
    <r>
      <rPr>
        <b/>
        <sz val="12"/>
        <color theme="1"/>
        <rFont val="Franklin Gothic Book"/>
        <family val="2"/>
      </rPr>
      <t xml:space="preserve"> Elective Courses (i.e, general program electives, open to the students to choose) (if applicable)</t>
    </r>
  </si>
  <si>
    <r>
      <t>Total # of Credit Hours in</t>
    </r>
    <r>
      <rPr>
        <b/>
        <u/>
        <sz val="12"/>
        <color theme="1"/>
        <rFont val="Franklin Gothic Book"/>
        <family val="2"/>
      </rPr>
      <t xml:space="preserve"> Free Electives</t>
    </r>
    <r>
      <rPr>
        <b/>
        <sz val="12"/>
        <color theme="1"/>
        <rFont val="Franklin Gothic Book"/>
        <family val="2"/>
      </rPr>
      <t xml:space="preserve"> (i.e., general program electives) (if applicable)                                                                                                                                                                                                                                                              </t>
    </r>
    <r>
      <rPr>
        <b/>
        <sz val="12"/>
        <color rgb="FFFF0000"/>
        <rFont val="Franklin Gothic Book"/>
        <family val="2"/>
      </rPr>
      <t xml:space="preserve">Note: number recorded will automatically populate </t>
    </r>
    <r>
      <rPr>
        <b/>
        <sz val="12"/>
        <color theme="1"/>
        <rFont val="Franklin Gothic Book"/>
        <family val="2"/>
      </rPr>
      <t xml:space="preserve">Free Elective  Hours </t>
    </r>
    <r>
      <rPr>
        <b/>
        <sz val="12"/>
        <color rgb="FFFF0000"/>
        <rFont val="Franklin Gothic Book"/>
        <family val="2"/>
      </rPr>
      <t>in "Summary of Total Program Hours" table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</si>
</sst>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Calibri"/>
      <family val="2"/>
      <scheme val="minor"/>
    </font>
    <font>
      <sz val="12"/>
      <color theme="1"/>
      <name val="Franklin Gothic Book"/>
      <family val="2"/>
    </font>
    <font>
      <sz val="12"/>
      <color rgb="FF000000"/>
      <name val="Franklin Gothic Book"/>
      <family val="2"/>
    </font>
    <font>
      <b/>
      <sz val="12"/>
      <color theme="1"/>
      <name val="Franklin Gothic Book"/>
      <family val="2"/>
    </font>
    <font>
      <b/>
      <sz val="12"/>
      <color rgb="FFFF0000"/>
      <name val="Franklin Gothic Book"/>
      <family val="2"/>
    </font>
    <font>
      <b/>
      <sz val="12"/>
      <name val="Franklin Gothic Book"/>
      <family val="2"/>
    </font>
    <font>
      <b/>
      <u/>
      <sz val="12"/>
      <color theme="1"/>
      <name val="Franklin Gothic Book"/>
      <family val="2"/>
    </font>
  </fonts>
  <fills count="7">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rgb="FFF7FEB4"/>
        <bgColor indexed="64"/>
      </patternFill>
    </fill>
    <fill>
      <patternFill patternType="solid">
        <fgColor theme="5" tint="0.79998168889431442"/>
        <bgColor indexed="64"/>
      </patternFill>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style="thin">
        <color indexed="64"/>
      </right>
      <top/>
      <bottom/>
      <diagonal/>
    </border>
    <border>
      <left/>
      <right style="thin">
        <color indexed="64"/>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indexed="64"/>
      </right>
      <top style="thin">
        <color auto="1"/>
      </top>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s>
  <cellStyleXfs count="2">
    <xf numFmtId="0" fontId="0" fillId="0" borderId="0"/>
    <xf numFmtId="9" fontId="1" fillId="0" borderId="0" applyFont="0" applyFill="0" applyBorder="0" applyAlignment="0" applyProtection="0"/>
  </cellStyleXfs>
  <cellXfs count="96">
    <xf numFmtId="0" fontId="0" fillId="0" borderId="0" xfId="0"/>
    <xf numFmtId="0" fontId="2" fillId="0" borderId="1" xfId="0" applyFont="1" applyBorder="1" applyAlignment="1">
      <alignment horizontal="center"/>
    </xf>
    <xf numFmtId="0" fontId="2" fillId="0" borderId="1" xfId="0" applyFont="1" applyBorder="1"/>
    <xf numFmtId="0" fontId="2" fillId="0" borderId="12" xfId="0" applyFont="1" applyBorder="1" applyAlignment="1">
      <alignment horizontal="center" wrapText="1"/>
    </xf>
    <xf numFmtId="0" fontId="2" fillId="0" borderId="12" xfId="0" applyFont="1" applyBorder="1" applyAlignment="1">
      <alignment wrapText="1"/>
    </xf>
    <xf numFmtId="0" fontId="2" fillId="0" borderId="13" xfId="0" applyFont="1" applyBorder="1" applyAlignment="1">
      <alignment horizontal="center" wrapText="1"/>
    </xf>
    <xf numFmtId="0" fontId="2" fillId="0" borderId="1" xfId="0" applyFont="1" applyBorder="1" applyAlignment="1">
      <alignment wrapText="1"/>
    </xf>
    <xf numFmtId="0" fontId="2" fillId="0" borderId="1" xfId="0" applyFont="1" applyBorder="1" applyAlignment="1">
      <alignment horizontal="center" wrapText="1"/>
    </xf>
    <xf numFmtId="0" fontId="2" fillId="0" borderId="12" xfId="0" applyFont="1" applyBorder="1"/>
    <xf numFmtId="0" fontId="2" fillId="0" borderId="12" xfId="0" applyFont="1" applyBorder="1" applyAlignment="1">
      <alignment horizontal="center"/>
    </xf>
    <xf numFmtId="0" fontId="2" fillId="0" borderId="14" xfId="0" applyFont="1" applyBorder="1" applyAlignment="1">
      <alignment horizontal="center" wrapText="1"/>
    </xf>
    <xf numFmtId="0" fontId="2" fillId="0" borderId="15" xfId="0" applyFont="1" applyBorder="1" applyAlignment="1">
      <alignment horizontal="center" wrapText="1"/>
    </xf>
    <xf numFmtId="0" fontId="2" fillId="0" borderId="13" xfId="0" applyFont="1" applyBorder="1" applyAlignment="1">
      <alignment horizontal="center"/>
    </xf>
    <xf numFmtId="0" fontId="3" fillId="0" borderId="8" xfId="0" applyFont="1" applyBorder="1"/>
    <xf numFmtId="0" fontId="3" fillId="0" borderId="1" xfId="0" applyFont="1" applyBorder="1"/>
    <xf numFmtId="0" fontId="4" fillId="6" borderId="1" xfId="0" applyFont="1" applyFill="1" applyBorder="1" applyAlignment="1">
      <alignment vertical="top" wrapText="1"/>
    </xf>
    <xf numFmtId="0" fontId="4" fillId="6" borderId="1"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2" fillId="6" borderId="1" xfId="0" applyFont="1" applyFill="1" applyBorder="1"/>
    <xf numFmtId="0" fontId="4" fillId="6" borderId="3" xfId="0" applyFont="1" applyFill="1" applyBorder="1" applyAlignment="1">
      <alignment horizontal="center" vertical="top" wrapText="1"/>
    </xf>
    <xf numFmtId="0" fontId="4" fillId="6" borderId="1" xfId="0" applyFont="1" applyFill="1" applyBorder="1" applyAlignment="1">
      <alignment horizontal="left" vertical="top" wrapText="1"/>
    </xf>
    <xf numFmtId="0" fontId="2" fillId="6" borderId="0" xfId="0" applyFont="1" applyFill="1"/>
    <xf numFmtId="0" fontId="2" fillId="0" borderId="0" xfId="0" applyFont="1"/>
    <xf numFmtId="0" fontId="4" fillId="2" borderId="5" xfId="0" applyFont="1" applyFill="1" applyBorder="1"/>
    <xf numFmtId="0" fontId="4" fillId="2" borderId="7" xfId="0" applyFont="1" applyFill="1" applyBorder="1"/>
    <xf numFmtId="0" fontId="4" fillId="2" borderId="1" xfId="0" applyFont="1" applyFill="1" applyBorder="1" applyAlignment="1">
      <alignment vertical="top"/>
    </xf>
    <xf numFmtId="0" fontId="4" fillId="2" borderId="1" xfId="0" applyFont="1" applyFill="1" applyBorder="1" applyAlignment="1">
      <alignment vertical="top" wrapText="1"/>
    </xf>
    <xf numFmtId="0" fontId="4" fillId="2" borderId="1" xfId="0" applyFont="1" applyFill="1" applyBorder="1" applyAlignment="1">
      <alignment horizontal="left" vertical="top" wrapText="1"/>
    </xf>
    <xf numFmtId="0" fontId="2" fillId="4" borderId="2" xfId="0" applyFont="1" applyFill="1" applyBorder="1"/>
    <xf numFmtId="0" fontId="2" fillId="4" borderId="4" xfId="0" applyFont="1" applyFill="1" applyBorder="1"/>
    <xf numFmtId="0" fontId="4" fillId="4" borderId="4" xfId="0" applyFont="1" applyFill="1" applyBorder="1" applyAlignment="1">
      <alignment vertical="top"/>
    </xf>
    <xf numFmtId="0" fontId="4" fillId="4" borderId="1" xfId="0" applyFont="1" applyFill="1" applyBorder="1" applyAlignment="1">
      <alignment horizontal="center" vertical="center"/>
    </xf>
    <xf numFmtId="0" fontId="4" fillId="0" borderId="1" xfId="0" applyFont="1" applyBorder="1" applyAlignment="1">
      <alignment horizontal="center" vertical="center"/>
    </xf>
    <xf numFmtId="0" fontId="4" fillId="6" borderId="0" xfId="0" applyFont="1" applyFill="1" applyAlignment="1">
      <alignment vertical="top"/>
    </xf>
    <xf numFmtId="0" fontId="4" fillId="0" borderId="0" xfId="0" applyFont="1" applyAlignment="1">
      <alignment vertical="top"/>
    </xf>
    <xf numFmtId="0" fontId="4" fillId="2" borderId="2" xfId="0" applyFont="1" applyFill="1" applyBorder="1" applyAlignment="1">
      <alignment vertical="top" wrapText="1"/>
    </xf>
    <xf numFmtId="0" fontId="4" fillId="2" borderId="1" xfId="0" applyFont="1" applyFill="1" applyBorder="1" applyAlignment="1">
      <alignment vertical="center" wrapText="1"/>
    </xf>
    <xf numFmtId="0" fontId="3" fillId="0" borderId="0" xfId="0" applyFont="1" applyAlignment="1">
      <alignment horizontal="center" vertical="center" wrapText="1"/>
    </xf>
    <xf numFmtId="0" fontId="3" fillId="0" borderId="0" xfId="0" applyFont="1"/>
    <xf numFmtId="0" fontId="2" fillId="6" borderId="1" xfId="0" applyFont="1" applyFill="1" applyBorder="1" applyAlignment="1">
      <alignment vertical="top" wrapText="1"/>
    </xf>
    <xf numFmtId="0" fontId="4" fillId="6" borderId="1" xfId="0" applyFont="1" applyFill="1" applyBorder="1" applyAlignment="1">
      <alignment vertical="top"/>
    </xf>
    <xf numFmtId="0" fontId="4" fillId="6" borderId="2" xfId="0" applyFont="1" applyFill="1" applyBorder="1" applyAlignment="1">
      <alignment vertical="top" wrapText="1"/>
    </xf>
    <xf numFmtId="0" fontId="4" fillId="0" borderId="1" xfId="0" applyFont="1" applyBorder="1" applyAlignment="1">
      <alignment vertical="top"/>
    </xf>
    <xf numFmtId="1" fontId="4" fillId="4" borderId="1" xfId="0" applyNumberFormat="1" applyFont="1" applyFill="1" applyBorder="1" applyAlignment="1">
      <alignment horizontal="center" vertical="center"/>
    </xf>
    <xf numFmtId="0" fontId="4" fillId="2" borderId="8" xfId="0" applyFont="1" applyFill="1" applyBorder="1" applyAlignment="1">
      <alignment horizontal="left" vertical="top" wrapText="1"/>
    </xf>
    <xf numFmtId="0" fontId="4" fillId="2" borderId="8" xfId="0" applyFont="1" applyFill="1" applyBorder="1" applyAlignment="1">
      <alignment vertical="center" wrapText="1"/>
    </xf>
    <xf numFmtId="0" fontId="4" fillId="2" borderId="8" xfId="0" applyFont="1" applyFill="1" applyBorder="1" applyAlignment="1">
      <alignment vertical="top" wrapText="1"/>
    </xf>
    <xf numFmtId="0" fontId="4" fillId="6" borderId="1" xfId="0" applyFont="1" applyFill="1" applyBorder="1" applyAlignment="1">
      <alignment horizontal="center" vertical="top" wrapText="1"/>
    </xf>
    <xf numFmtId="16" fontId="4" fillId="6" borderId="1" xfId="0" applyNumberFormat="1" applyFont="1" applyFill="1" applyBorder="1" applyAlignment="1">
      <alignment horizontal="center" vertical="center" wrapText="1"/>
    </xf>
    <xf numFmtId="0" fontId="4" fillId="0" borderId="1" xfId="0" applyFont="1" applyBorder="1" applyAlignment="1">
      <alignment horizontal="left" vertical="top" wrapText="1"/>
    </xf>
    <xf numFmtId="0" fontId="4" fillId="6" borderId="4" xfId="0" applyFont="1" applyFill="1" applyBorder="1" applyAlignment="1">
      <alignment vertical="top" wrapText="1"/>
    </xf>
    <xf numFmtId="16" fontId="4" fillId="0" borderId="1" xfId="0" applyNumberFormat="1" applyFont="1" applyBorder="1" applyAlignment="1">
      <alignment horizontal="center" vertical="center" wrapText="1"/>
    </xf>
    <xf numFmtId="0" fontId="4" fillId="4" borderId="9"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2" fillId="0" borderId="11" xfId="0" applyFont="1" applyBorder="1"/>
    <xf numFmtId="0" fontId="2" fillId="0" borderId="10" xfId="0" applyFont="1" applyBorder="1" applyAlignment="1">
      <alignment vertical="center" wrapText="1"/>
    </xf>
    <xf numFmtId="0" fontId="4" fillId="4" borderId="3" xfId="0" applyFont="1" applyFill="1" applyBorder="1" applyAlignment="1">
      <alignment horizontal="right" vertical="center" wrapText="1"/>
    </xf>
    <xf numFmtId="0" fontId="2" fillId="0" borderId="1" xfId="0" applyFont="1" applyBorder="1" applyAlignment="1">
      <alignment vertical="center" wrapText="1"/>
    </xf>
    <xf numFmtId="0" fontId="2" fillId="0" borderId="6" xfId="0" applyFont="1" applyBorder="1" applyAlignment="1">
      <alignment vertical="center" wrapText="1"/>
    </xf>
    <xf numFmtId="0" fontId="2" fillId="0" borderId="3" xfId="0" applyFont="1" applyBorder="1" applyAlignment="1">
      <alignment horizontal="left" vertical="center" wrapText="1"/>
    </xf>
    <xf numFmtId="1" fontId="4" fillId="0" borderId="1" xfId="0" applyNumberFormat="1" applyFont="1" applyBorder="1" applyAlignment="1">
      <alignment horizontal="center" vertical="center" wrapText="1"/>
    </xf>
    <xf numFmtId="0" fontId="2" fillId="0" borderId="6" xfId="0" applyFont="1" applyBorder="1" applyAlignment="1">
      <alignment vertical="top" wrapText="1"/>
    </xf>
    <xf numFmtId="0" fontId="2" fillId="0" borderId="3" xfId="0" applyFont="1" applyBorder="1" applyAlignment="1">
      <alignment vertical="top" wrapText="1"/>
    </xf>
    <xf numFmtId="1" fontId="4" fillId="4" borderId="1" xfId="0" applyNumberFormat="1" applyFont="1" applyFill="1" applyBorder="1" applyAlignment="1">
      <alignment horizontal="center" vertical="top" wrapText="1"/>
    </xf>
    <xf numFmtId="0" fontId="4" fillId="0" borderId="1" xfId="0" applyFont="1" applyBorder="1" applyAlignment="1">
      <alignment horizontal="right" vertical="center" wrapText="1"/>
    </xf>
    <xf numFmtId="0" fontId="4" fillId="5" borderId="3" xfId="0" applyFont="1" applyFill="1" applyBorder="1" applyAlignment="1">
      <alignment horizontal="right" vertical="top" wrapText="1"/>
    </xf>
    <xf numFmtId="0" fontId="4" fillId="0" borderId="1" xfId="0" applyFont="1" applyBorder="1" applyAlignment="1">
      <alignment horizontal="center" vertical="top" wrapText="1"/>
    </xf>
    <xf numFmtId="0" fontId="2" fillId="5" borderId="1" xfId="0" applyFont="1" applyFill="1" applyBorder="1" applyAlignment="1">
      <alignment horizontal="center" vertical="top" wrapText="1"/>
    </xf>
    <xf numFmtId="0" fontId="2" fillId="0" borderId="1" xfId="0" applyFont="1" applyBorder="1" applyAlignment="1">
      <alignment vertical="top" wrapText="1"/>
    </xf>
    <xf numFmtId="9" fontId="2" fillId="5" borderId="1" xfId="1" applyFont="1" applyFill="1" applyBorder="1" applyAlignment="1">
      <alignment horizontal="center" vertical="top" wrapText="1"/>
    </xf>
    <xf numFmtId="0" fontId="2" fillId="0" borderId="0" xfId="0" applyFont="1" applyAlignment="1">
      <alignment vertical="top" wrapText="1"/>
    </xf>
    <xf numFmtId="0" fontId="4" fillId="2" borderId="2" xfId="0" applyFont="1" applyFill="1" applyBorder="1" applyAlignment="1">
      <alignment horizontal="left" vertical="top"/>
    </xf>
    <xf numFmtId="0" fontId="4" fillId="2" borderId="4" xfId="0" applyFont="1" applyFill="1" applyBorder="1" applyAlignment="1">
      <alignment horizontal="left" vertical="top"/>
    </xf>
    <xf numFmtId="0" fontId="4" fillId="2" borderId="3" xfId="0" applyFont="1" applyFill="1" applyBorder="1" applyAlignment="1">
      <alignment horizontal="left" vertical="top"/>
    </xf>
    <xf numFmtId="0" fontId="4" fillId="4" borderId="2" xfId="0" applyFont="1" applyFill="1" applyBorder="1" applyAlignment="1">
      <alignment horizontal="right" wrapText="1"/>
    </xf>
    <xf numFmtId="0" fontId="4" fillId="4" borderId="4" xfId="0" applyFont="1" applyFill="1" applyBorder="1" applyAlignment="1">
      <alignment horizontal="right" wrapText="1"/>
    </xf>
    <xf numFmtId="0" fontId="4" fillId="4" borderId="3" xfId="0" applyFont="1" applyFill="1" applyBorder="1" applyAlignment="1">
      <alignment horizontal="right" wrapText="1"/>
    </xf>
    <xf numFmtId="0" fontId="4" fillId="2" borderId="2" xfId="0" applyFont="1" applyFill="1" applyBorder="1" applyAlignment="1">
      <alignment horizontal="left" vertical="center"/>
    </xf>
    <xf numFmtId="0" fontId="4" fillId="2" borderId="4" xfId="0" applyFont="1" applyFill="1" applyBorder="1" applyAlignment="1">
      <alignment horizontal="left" vertical="center"/>
    </xf>
    <xf numFmtId="0" fontId="4" fillId="2" borderId="3" xfId="0" applyFont="1" applyFill="1" applyBorder="1" applyAlignment="1">
      <alignment horizontal="left" vertical="center"/>
    </xf>
    <xf numFmtId="0" fontId="4" fillId="3" borderId="1" xfId="0" applyFont="1" applyFill="1" applyBorder="1" applyAlignment="1">
      <alignment horizontal="center" vertical="top" wrapText="1"/>
    </xf>
    <xf numFmtId="0" fontId="4" fillId="4" borderId="4" xfId="0" applyFont="1" applyFill="1" applyBorder="1" applyAlignment="1">
      <alignment horizontal="right" vertical="top" wrapText="1"/>
    </xf>
    <xf numFmtId="0" fontId="4" fillId="4" borderId="3" xfId="0" applyFont="1" applyFill="1" applyBorder="1" applyAlignment="1">
      <alignment horizontal="right" vertical="top" wrapText="1"/>
    </xf>
    <xf numFmtId="0" fontId="4" fillId="2" borderId="4" xfId="0" applyFont="1" applyFill="1" applyBorder="1" applyAlignment="1">
      <alignment horizontal="left"/>
    </xf>
    <xf numFmtId="0" fontId="4" fillId="5" borderId="2" xfId="0" applyFont="1" applyFill="1" applyBorder="1" applyAlignment="1">
      <alignment horizontal="right" vertical="top" wrapText="1"/>
    </xf>
    <xf numFmtId="0" fontId="4" fillId="5" borderId="3" xfId="0" applyFont="1" applyFill="1" applyBorder="1" applyAlignment="1">
      <alignment horizontal="right" vertical="top" wrapText="1"/>
    </xf>
    <xf numFmtId="0" fontId="4" fillId="4" borderId="2" xfId="0" applyFont="1" applyFill="1" applyBorder="1" applyAlignment="1">
      <alignment horizontal="right"/>
    </xf>
    <xf numFmtId="0" fontId="4" fillId="4" borderId="3" xfId="0" applyFont="1" applyFill="1" applyBorder="1" applyAlignment="1">
      <alignment horizontal="right"/>
    </xf>
    <xf numFmtId="0" fontId="4" fillId="4" borderId="2" xfId="0" applyFont="1" applyFill="1" applyBorder="1" applyAlignment="1">
      <alignment horizontal="right" vertical="top" wrapText="1"/>
    </xf>
    <xf numFmtId="0" fontId="4" fillId="0" borderId="2" xfId="0" applyFont="1" applyBorder="1" applyAlignment="1">
      <alignment horizontal="right" vertical="top" wrapText="1"/>
    </xf>
    <xf numFmtId="0" fontId="4" fillId="0" borderId="3" xfId="0" applyFont="1" applyBorder="1" applyAlignment="1">
      <alignment horizontal="right" vertical="top" wrapText="1"/>
    </xf>
    <xf numFmtId="0" fontId="2" fillId="2" borderId="2" xfId="0" applyFont="1" applyFill="1" applyBorder="1" applyAlignment="1">
      <alignment horizontal="center"/>
    </xf>
    <xf numFmtId="0" fontId="2" fillId="2" borderId="4" xfId="0" applyFont="1" applyFill="1" applyBorder="1" applyAlignment="1">
      <alignment horizontal="center"/>
    </xf>
    <xf numFmtId="0" fontId="2" fillId="2" borderId="3" xfId="0" applyFont="1" applyFill="1" applyBorder="1" applyAlignment="1">
      <alignment horizontal="center"/>
    </xf>
  </cellXfs>
  <cellStyles count="2">
    <cellStyle name="Normal" xfId="0" builtinId="0"/>
    <cellStyle name="Percent" xfId="1" builtinId="5"/>
  </cellStyles>
  <dxfs count="0"/>
  <tableStyles count="0" defaultTableStyle="TableStyleMedium9" defaultPivotStyle="PivotStyleLight16"/>
  <colors>
    <mruColors>
      <color rgb="FFF7FE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D94"/>
  <sheetViews>
    <sheetView tabSelected="1" view="pageBreakPreview" zoomScale="68" zoomScaleNormal="68" zoomScaleSheetLayoutView="68" workbookViewId="0">
      <selection activeCell="C4" sqref="C4"/>
    </sheetView>
  </sheetViews>
  <sheetFormatPr defaultColWidth="8.6640625" defaultRowHeight="16.2" x14ac:dyDescent="0.35"/>
  <cols>
    <col min="1" max="1" width="16.44140625" style="22" customWidth="1"/>
    <col min="2" max="2" width="26.33203125" style="72" customWidth="1"/>
    <col min="3" max="3" width="71.44140625" style="72" customWidth="1"/>
    <col min="4" max="4" width="126" style="72" customWidth="1"/>
    <col min="5" max="5" width="21.6640625" style="72" customWidth="1"/>
    <col min="6" max="6" width="12.44140625" style="72" customWidth="1"/>
    <col min="7" max="7" width="15.44140625" style="72" customWidth="1"/>
    <col min="8" max="222" width="8.6640625" style="21"/>
    <col min="223" max="16384" width="8.6640625" style="22"/>
  </cols>
  <sheetData>
    <row r="1" spans="1:7" ht="34.5" customHeight="1" x14ac:dyDescent="0.35">
      <c r="A1" s="82" t="s">
        <v>21</v>
      </c>
      <c r="B1" s="82"/>
      <c r="C1" s="82"/>
      <c r="D1" s="82"/>
      <c r="E1" s="82"/>
      <c r="F1" s="82"/>
      <c r="G1" s="82"/>
    </row>
    <row r="2" spans="1:7" ht="36" customHeight="1" x14ac:dyDescent="0.35">
      <c r="A2" s="85" t="s">
        <v>17</v>
      </c>
      <c r="B2" s="85"/>
      <c r="C2" s="85"/>
      <c r="D2" s="85"/>
      <c r="E2" s="23"/>
      <c r="F2" s="23"/>
      <c r="G2" s="24"/>
    </row>
    <row r="3" spans="1:7" ht="92.25" customHeight="1" x14ac:dyDescent="0.35">
      <c r="A3" s="25" t="s">
        <v>10</v>
      </c>
      <c r="B3" s="26" t="s">
        <v>11</v>
      </c>
      <c r="C3" s="27" t="s">
        <v>0</v>
      </c>
      <c r="D3" s="26" t="s">
        <v>1</v>
      </c>
      <c r="E3" s="26" t="s">
        <v>18</v>
      </c>
      <c r="F3" s="26" t="s">
        <v>2</v>
      </c>
      <c r="G3" s="26" t="s">
        <v>4</v>
      </c>
    </row>
    <row r="4" spans="1:7" ht="92.25" customHeight="1" x14ac:dyDescent="0.35">
      <c r="A4" s="3" t="s">
        <v>23</v>
      </c>
      <c r="B4" s="3">
        <v>100</v>
      </c>
      <c r="C4" s="4" t="s">
        <v>41</v>
      </c>
      <c r="D4" s="26"/>
      <c r="E4" s="26" t="s">
        <v>24</v>
      </c>
      <c r="F4" s="26">
        <v>4</v>
      </c>
      <c r="G4" s="26" t="s">
        <v>37</v>
      </c>
    </row>
    <row r="5" spans="1:7" ht="92.25" customHeight="1" x14ac:dyDescent="0.35">
      <c r="A5" s="3" t="s">
        <v>28</v>
      </c>
      <c r="B5" s="3">
        <v>101</v>
      </c>
      <c r="C5" s="4" t="s">
        <v>33</v>
      </c>
      <c r="D5" s="26"/>
      <c r="E5" s="26" t="s">
        <v>24</v>
      </c>
      <c r="F5" s="26">
        <v>3</v>
      </c>
      <c r="G5" s="26" t="s">
        <v>37</v>
      </c>
    </row>
    <row r="6" spans="1:7" ht="92.25" customHeight="1" x14ac:dyDescent="0.35">
      <c r="A6" s="3" t="s">
        <v>27</v>
      </c>
      <c r="B6" s="3">
        <v>201</v>
      </c>
      <c r="C6" s="4" t="s">
        <v>35</v>
      </c>
      <c r="D6" s="26"/>
      <c r="E6" s="26" t="s">
        <v>24</v>
      </c>
      <c r="F6" s="26">
        <v>3</v>
      </c>
      <c r="G6" s="26" t="s">
        <v>37</v>
      </c>
    </row>
    <row r="7" spans="1:7" ht="92.25" customHeight="1" x14ac:dyDescent="0.35">
      <c r="A7" s="3" t="s">
        <v>27</v>
      </c>
      <c r="B7" s="3">
        <v>207</v>
      </c>
      <c r="C7" s="4" t="s">
        <v>36</v>
      </c>
      <c r="D7" s="26"/>
      <c r="E7" s="26" t="s">
        <v>24</v>
      </c>
      <c r="F7" s="26">
        <v>1</v>
      </c>
      <c r="G7" s="26" t="s">
        <v>37</v>
      </c>
    </row>
    <row r="8" spans="1:7" ht="92.25" customHeight="1" x14ac:dyDescent="0.35">
      <c r="A8" s="3" t="s">
        <v>23</v>
      </c>
      <c r="B8" s="3">
        <v>110</v>
      </c>
      <c r="C8" s="4" t="s">
        <v>42</v>
      </c>
      <c r="D8" s="26"/>
      <c r="E8" s="26" t="s">
        <v>24</v>
      </c>
      <c r="F8" s="26">
        <v>2</v>
      </c>
      <c r="G8" s="26" t="s">
        <v>37</v>
      </c>
    </row>
    <row r="9" spans="1:7" ht="92.25" customHeight="1" x14ac:dyDescent="0.35">
      <c r="A9" s="3" t="s">
        <v>34</v>
      </c>
      <c r="B9" s="5">
        <v>298</v>
      </c>
      <c r="C9" s="6" t="s">
        <v>43</v>
      </c>
      <c r="D9" s="26"/>
      <c r="E9" s="26" t="s">
        <v>24</v>
      </c>
      <c r="F9" s="26">
        <v>4</v>
      </c>
      <c r="G9" s="26" t="s">
        <v>37</v>
      </c>
    </row>
    <row r="10" spans="1:7" ht="92.25" customHeight="1" x14ac:dyDescent="0.35">
      <c r="A10" s="3" t="s">
        <v>34</v>
      </c>
      <c r="B10" s="5">
        <v>295</v>
      </c>
      <c r="C10" s="6" t="s">
        <v>44</v>
      </c>
      <c r="D10" s="26"/>
      <c r="E10" s="26" t="s">
        <v>24</v>
      </c>
      <c r="F10" s="26">
        <v>1</v>
      </c>
      <c r="G10" s="26" t="s">
        <v>37</v>
      </c>
    </row>
    <row r="11" spans="1:7" ht="92.25" customHeight="1" x14ac:dyDescent="0.35">
      <c r="A11" s="3" t="s">
        <v>23</v>
      </c>
      <c r="B11" s="3">
        <v>101</v>
      </c>
      <c r="C11" s="4" t="s">
        <v>45</v>
      </c>
      <c r="D11" s="26"/>
      <c r="E11" s="26" t="s">
        <v>24</v>
      </c>
      <c r="F11" s="26">
        <v>4</v>
      </c>
      <c r="G11" s="26" t="s">
        <v>37</v>
      </c>
    </row>
    <row r="12" spans="1:7" ht="92.25" customHeight="1" x14ac:dyDescent="0.35">
      <c r="A12" s="3" t="s">
        <v>28</v>
      </c>
      <c r="B12" s="3">
        <v>102</v>
      </c>
      <c r="C12" s="4" t="s">
        <v>29</v>
      </c>
      <c r="D12" s="26"/>
      <c r="E12" s="26" t="s">
        <v>24</v>
      </c>
      <c r="F12" s="26">
        <v>3</v>
      </c>
      <c r="G12" s="26" t="s">
        <v>37</v>
      </c>
    </row>
    <row r="13" spans="1:7" ht="92.25" customHeight="1" x14ac:dyDescent="0.35">
      <c r="A13" s="3" t="s">
        <v>23</v>
      </c>
      <c r="B13" s="3">
        <v>111</v>
      </c>
      <c r="C13" s="4" t="s">
        <v>46</v>
      </c>
      <c r="D13" s="26"/>
      <c r="E13" s="26" t="s">
        <v>24</v>
      </c>
      <c r="F13" s="26">
        <v>2</v>
      </c>
      <c r="G13" s="26" t="s">
        <v>37</v>
      </c>
    </row>
    <row r="14" spans="1:7" ht="92.25" customHeight="1" x14ac:dyDescent="0.35">
      <c r="A14" s="7" t="s">
        <v>47</v>
      </c>
      <c r="B14" s="7">
        <v>201</v>
      </c>
      <c r="C14" s="13" t="s">
        <v>48</v>
      </c>
      <c r="D14" s="26"/>
      <c r="E14" s="26" t="s">
        <v>24</v>
      </c>
      <c r="F14" s="26">
        <v>3</v>
      </c>
      <c r="G14" s="26" t="s">
        <v>25</v>
      </c>
    </row>
    <row r="15" spans="1:7" ht="92.25" customHeight="1" x14ac:dyDescent="0.35">
      <c r="A15" s="3" t="s">
        <v>47</v>
      </c>
      <c r="B15" s="3">
        <v>287</v>
      </c>
      <c r="C15" s="8" t="s">
        <v>49</v>
      </c>
      <c r="D15" s="26"/>
      <c r="E15" s="26" t="s">
        <v>24</v>
      </c>
      <c r="F15" s="26">
        <v>0</v>
      </c>
      <c r="G15" s="26" t="s">
        <v>25</v>
      </c>
    </row>
    <row r="16" spans="1:7" ht="92.25" customHeight="1" x14ac:dyDescent="0.35">
      <c r="A16" s="3" t="s">
        <v>28</v>
      </c>
      <c r="B16" s="3">
        <v>306</v>
      </c>
      <c r="C16" s="4" t="s">
        <v>50</v>
      </c>
      <c r="D16" s="26"/>
      <c r="E16" s="26" t="s">
        <v>24</v>
      </c>
      <c r="F16" s="26">
        <v>3</v>
      </c>
      <c r="G16" s="26" t="s">
        <v>37</v>
      </c>
    </row>
    <row r="17" spans="1:7" ht="92.25" customHeight="1" x14ac:dyDescent="0.35">
      <c r="A17" s="3" t="s">
        <v>51</v>
      </c>
      <c r="B17" s="3">
        <v>205</v>
      </c>
      <c r="C17" s="14" t="s">
        <v>52</v>
      </c>
      <c r="D17" s="26"/>
      <c r="E17" s="26" t="s">
        <v>24</v>
      </c>
      <c r="F17" s="26">
        <v>3</v>
      </c>
      <c r="G17" s="26" t="s">
        <v>37</v>
      </c>
    </row>
    <row r="18" spans="1:7" s="21" customFormat="1" ht="64.95" customHeight="1" x14ac:dyDescent="0.35">
      <c r="A18" s="9" t="s">
        <v>23</v>
      </c>
      <c r="B18" s="9">
        <v>151</v>
      </c>
      <c r="C18" s="8" t="s">
        <v>53</v>
      </c>
      <c r="D18" s="15"/>
      <c r="E18" s="26" t="s">
        <v>24</v>
      </c>
      <c r="F18" s="26">
        <v>1</v>
      </c>
      <c r="G18" s="26" t="s">
        <v>37</v>
      </c>
    </row>
    <row r="19" spans="1:7" s="21" customFormat="1" ht="72.45" customHeight="1" x14ac:dyDescent="0.35">
      <c r="A19" s="10" t="s">
        <v>47</v>
      </c>
      <c r="B19" s="11">
        <v>210</v>
      </c>
      <c r="C19" s="13" t="s">
        <v>54</v>
      </c>
      <c r="D19" s="15"/>
      <c r="E19" s="26" t="s">
        <v>24</v>
      </c>
      <c r="F19" s="26">
        <v>3</v>
      </c>
      <c r="G19" s="26" t="s">
        <v>25</v>
      </c>
    </row>
    <row r="20" spans="1:7" s="21" customFormat="1" ht="54" customHeight="1" x14ac:dyDescent="0.35">
      <c r="A20" s="3" t="s">
        <v>51</v>
      </c>
      <c r="B20" s="5">
        <v>254</v>
      </c>
      <c r="C20" s="14" t="s">
        <v>55</v>
      </c>
      <c r="D20" s="15"/>
      <c r="E20" s="26" t="s">
        <v>24</v>
      </c>
      <c r="F20" s="26">
        <v>3</v>
      </c>
      <c r="G20" s="26" t="s">
        <v>37</v>
      </c>
    </row>
    <row r="21" spans="1:7" s="21" customFormat="1" ht="54" customHeight="1" x14ac:dyDescent="0.35">
      <c r="A21" s="3" t="s">
        <v>51</v>
      </c>
      <c r="B21" s="12">
        <v>255</v>
      </c>
      <c r="C21" s="14" t="s">
        <v>56</v>
      </c>
      <c r="D21" s="15"/>
      <c r="E21" s="26" t="s">
        <v>24</v>
      </c>
      <c r="F21" s="26">
        <v>1</v>
      </c>
      <c r="G21" s="26" t="s">
        <v>37</v>
      </c>
    </row>
    <row r="22" spans="1:7" s="21" customFormat="1" ht="54" customHeight="1" x14ac:dyDescent="0.35">
      <c r="A22" s="3" t="s">
        <v>40</v>
      </c>
      <c r="B22" s="12">
        <v>370</v>
      </c>
      <c r="C22" s="14" t="s">
        <v>57</v>
      </c>
      <c r="D22" s="15"/>
      <c r="E22" s="26" t="s">
        <v>24</v>
      </c>
      <c r="F22" s="26">
        <v>3</v>
      </c>
      <c r="G22" s="26" t="s">
        <v>37</v>
      </c>
    </row>
    <row r="23" spans="1:7" s="21" customFormat="1" ht="54" customHeight="1" x14ac:dyDescent="0.35">
      <c r="A23" s="3" t="s">
        <v>31</v>
      </c>
      <c r="B23" s="3">
        <v>111</v>
      </c>
      <c r="C23" s="4" t="s">
        <v>32</v>
      </c>
      <c r="D23" s="15"/>
      <c r="E23" s="26" t="s">
        <v>24</v>
      </c>
      <c r="F23" s="26">
        <v>3</v>
      </c>
      <c r="G23" s="26" t="s">
        <v>37</v>
      </c>
    </row>
    <row r="24" spans="1:7" s="21" customFormat="1" ht="47.55" customHeight="1" x14ac:dyDescent="0.35">
      <c r="A24" s="9" t="s">
        <v>40</v>
      </c>
      <c r="B24" s="9">
        <v>250</v>
      </c>
      <c r="C24" s="8" t="s">
        <v>58</v>
      </c>
      <c r="D24" s="15"/>
      <c r="E24" s="26" t="s">
        <v>24</v>
      </c>
      <c r="F24" s="26">
        <v>3</v>
      </c>
      <c r="G24" s="26" t="s">
        <v>37</v>
      </c>
    </row>
    <row r="25" spans="1:7" s="21" customFormat="1" ht="48" customHeight="1" x14ac:dyDescent="0.35">
      <c r="A25" s="3" t="s">
        <v>38</v>
      </c>
      <c r="B25" s="3">
        <v>311</v>
      </c>
      <c r="C25" s="4" t="s">
        <v>39</v>
      </c>
      <c r="D25" s="15"/>
      <c r="E25" s="26" t="s">
        <v>24</v>
      </c>
      <c r="F25" s="26">
        <v>3</v>
      </c>
      <c r="G25" s="26" t="s">
        <v>37</v>
      </c>
    </row>
    <row r="26" spans="1:7" s="21" customFormat="1" ht="48" customHeight="1" x14ac:dyDescent="0.35">
      <c r="A26" s="10" t="s">
        <v>30</v>
      </c>
      <c r="B26" s="10" t="s">
        <v>30</v>
      </c>
      <c r="C26" s="4" t="s">
        <v>61</v>
      </c>
      <c r="D26" s="15"/>
      <c r="E26" s="26" t="s">
        <v>24</v>
      </c>
      <c r="F26" s="26">
        <v>3</v>
      </c>
      <c r="G26" s="26" t="s">
        <v>37</v>
      </c>
    </row>
    <row r="27" spans="1:7" s="21" customFormat="1" ht="48" customHeight="1" x14ac:dyDescent="0.35">
      <c r="A27" s="3" t="s">
        <v>30</v>
      </c>
      <c r="B27" s="3" t="s">
        <v>30</v>
      </c>
      <c r="C27" s="4" t="s">
        <v>60</v>
      </c>
      <c r="D27" s="15"/>
      <c r="E27" s="26" t="s">
        <v>24</v>
      </c>
      <c r="F27" s="26">
        <v>3</v>
      </c>
      <c r="G27" s="26" t="s">
        <v>37</v>
      </c>
    </row>
    <row r="28" spans="1:7" s="21" customFormat="1" ht="48" customHeight="1" x14ac:dyDescent="0.35">
      <c r="A28" s="10" t="s">
        <v>30</v>
      </c>
      <c r="B28" s="10" t="s">
        <v>30</v>
      </c>
      <c r="C28" s="4" t="s">
        <v>59</v>
      </c>
      <c r="D28" s="15"/>
      <c r="E28" s="26" t="s">
        <v>24</v>
      </c>
      <c r="F28" s="26">
        <v>3</v>
      </c>
      <c r="G28" s="26" t="s">
        <v>37</v>
      </c>
    </row>
    <row r="29" spans="1:7" s="21" customFormat="1" ht="48" customHeight="1" x14ac:dyDescent="0.35">
      <c r="A29" s="3" t="s">
        <v>30</v>
      </c>
      <c r="B29" s="3" t="s">
        <v>30</v>
      </c>
      <c r="C29" s="4" t="s">
        <v>62</v>
      </c>
      <c r="D29" s="15"/>
      <c r="E29" s="26" t="s">
        <v>24</v>
      </c>
      <c r="F29" s="26">
        <v>3</v>
      </c>
      <c r="G29" s="26" t="s">
        <v>37</v>
      </c>
    </row>
    <row r="30" spans="1:7" s="21" customFormat="1" ht="62.55" customHeight="1" x14ac:dyDescent="0.35">
      <c r="A30" s="3" t="s">
        <v>30</v>
      </c>
      <c r="B30" s="3" t="s">
        <v>30</v>
      </c>
      <c r="C30" s="4" t="s">
        <v>63</v>
      </c>
      <c r="D30" s="15"/>
      <c r="E30" s="26" t="s">
        <v>24</v>
      </c>
      <c r="F30" s="26">
        <v>3</v>
      </c>
      <c r="G30" s="26" t="s">
        <v>37</v>
      </c>
    </row>
    <row r="31" spans="1:7" s="21" customFormat="1" ht="58.2" customHeight="1" x14ac:dyDescent="0.35">
      <c r="A31" s="9" t="s">
        <v>30</v>
      </c>
      <c r="B31" s="9" t="s">
        <v>30</v>
      </c>
      <c r="C31" s="8" t="s">
        <v>64</v>
      </c>
      <c r="D31" s="15"/>
      <c r="E31" s="26" t="s">
        <v>24</v>
      </c>
      <c r="F31" s="26">
        <v>3</v>
      </c>
      <c r="G31" s="26" t="s">
        <v>37</v>
      </c>
    </row>
    <row r="32" spans="1:7" s="21" customFormat="1" ht="92.25" customHeight="1" x14ac:dyDescent="0.35">
      <c r="A32" s="3" t="s">
        <v>47</v>
      </c>
      <c r="B32" s="3">
        <v>289</v>
      </c>
      <c r="C32" s="4" t="s">
        <v>65</v>
      </c>
      <c r="D32" s="15"/>
      <c r="E32" s="17" t="s">
        <v>24</v>
      </c>
      <c r="F32" s="16">
        <v>1</v>
      </c>
      <c r="G32" s="26" t="s">
        <v>25</v>
      </c>
    </row>
    <row r="33" spans="1:222" s="21" customFormat="1" ht="98.25" customHeight="1" x14ac:dyDescent="0.35">
      <c r="A33" s="3" t="s">
        <v>23</v>
      </c>
      <c r="B33" s="3" t="s">
        <v>30</v>
      </c>
      <c r="C33" s="4" t="s">
        <v>66</v>
      </c>
      <c r="D33" s="15"/>
      <c r="E33" s="17" t="s">
        <v>24</v>
      </c>
      <c r="F33" s="16">
        <v>3</v>
      </c>
      <c r="G33" s="26" t="s">
        <v>37</v>
      </c>
    </row>
    <row r="34" spans="1:222" s="21" customFormat="1" ht="98.25" customHeight="1" x14ac:dyDescent="0.35">
      <c r="A34" s="18"/>
      <c r="B34" s="19"/>
      <c r="C34" s="20"/>
      <c r="D34" s="15"/>
      <c r="E34" s="17"/>
      <c r="F34" s="16"/>
      <c r="G34" s="16"/>
    </row>
    <row r="35" spans="1:222" ht="75" customHeight="1" x14ac:dyDescent="0.35">
      <c r="A35" s="18"/>
      <c r="B35" s="19"/>
      <c r="C35" s="20"/>
      <c r="D35" s="15"/>
      <c r="E35" s="17"/>
      <c r="F35" s="16"/>
      <c r="G35" s="16"/>
    </row>
    <row r="36" spans="1:222" s="34" customFormat="1" ht="85.95" customHeight="1" x14ac:dyDescent="0.35">
      <c r="A36" s="28"/>
      <c r="B36" s="29"/>
      <c r="C36" s="30"/>
      <c r="D36" s="83" t="s">
        <v>97</v>
      </c>
      <c r="E36" s="84"/>
      <c r="F36" s="31">
        <f>SUM(F4:F35)</f>
        <v>78</v>
      </c>
      <c r="G36" s="32" t="s">
        <v>3</v>
      </c>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3"/>
      <c r="DW36" s="33"/>
      <c r="DX36" s="33"/>
      <c r="DY36" s="33"/>
      <c r="DZ36" s="33"/>
      <c r="EA36" s="33"/>
      <c r="EB36" s="33"/>
      <c r="EC36" s="33"/>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row>
    <row r="37" spans="1:222" s="34" customFormat="1" ht="79.5" customHeight="1" x14ac:dyDescent="0.3">
      <c r="A37" s="73" t="s">
        <v>98</v>
      </c>
      <c r="B37" s="74"/>
      <c r="C37" s="74"/>
      <c r="D37" s="74"/>
      <c r="E37" s="74"/>
      <c r="F37" s="74"/>
      <c r="G37" s="75"/>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33"/>
      <c r="BS37" s="33"/>
      <c r="BT37" s="33"/>
      <c r="BU37" s="33"/>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c r="CT37" s="33"/>
      <c r="CU37" s="33"/>
      <c r="CV37" s="33"/>
      <c r="CW37" s="33"/>
      <c r="CX37" s="33"/>
      <c r="CY37" s="33"/>
      <c r="CZ37" s="33"/>
      <c r="DA37" s="33"/>
      <c r="DB37" s="33"/>
      <c r="DC37" s="33"/>
      <c r="DD37" s="33"/>
      <c r="DE37" s="33"/>
      <c r="DF37" s="33"/>
      <c r="DG37" s="33"/>
      <c r="DH37" s="33"/>
      <c r="DI37" s="33"/>
      <c r="DJ37" s="33"/>
      <c r="DK37" s="33"/>
      <c r="DL37" s="33"/>
      <c r="DM37" s="33"/>
      <c r="DN37" s="33"/>
      <c r="DO37" s="33"/>
      <c r="DP37" s="33"/>
      <c r="DQ37" s="33"/>
      <c r="DR37" s="33"/>
      <c r="DS37" s="33"/>
      <c r="DT37" s="33"/>
      <c r="DU37" s="33"/>
      <c r="DV37" s="33"/>
      <c r="DW37" s="33"/>
      <c r="DX37" s="33"/>
      <c r="DY37" s="33"/>
      <c r="DZ37" s="33"/>
      <c r="EA37" s="33"/>
      <c r="EB37" s="33"/>
      <c r="EC37" s="33"/>
      <c r="ED37" s="33"/>
      <c r="EE37" s="33"/>
      <c r="EF37" s="33"/>
      <c r="EG37" s="33"/>
      <c r="EH37" s="33"/>
      <c r="EI37" s="33"/>
      <c r="EJ37" s="33"/>
      <c r="EK37" s="33"/>
      <c r="EL37" s="33"/>
      <c r="EM37" s="33"/>
      <c r="EN37" s="33"/>
      <c r="EO37" s="33"/>
      <c r="EP37" s="33"/>
      <c r="EQ37" s="33"/>
      <c r="ER37" s="33"/>
      <c r="ES37" s="33"/>
      <c r="ET37" s="33"/>
      <c r="EU37" s="33"/>
      <c r="EV37" s="33"/>
      <c r="EW37" s="33"/>
      <c r="EX37" s="33"/>
      <c r="EY37" s="33"/>
      <c r="EZ37" s="33"/>
      <c r="FA37" s="33"/>
      <c r="FB37" s="33"/>
      <c r="FC37" s="33"/>
      <c r="FD37" s="33"/>
      <c r="FE37" s="33"/>
      <c r="FF37" s="33"/>
      <c r="FG37" s="33"/>
      <c r="FH37" s="33"/>
      <c r="FI37" s="33"/>
      <c r="FJ37" s="33"/>
      <c r="FK37" s="33"/>
      <c r="FL37" s="33"/>
      <c r="FM37" s="33"/>
      <c r="FN37" s="33"/>
      <c r="FO37" s="33"/>
      <c r="FP37" s="33"/>
      <c r="FQ37" s="33"/>
      <c r="FR37" s="33"/>
      <c r="FS37" s="33"/>
      <c r="FT37" s="33"/>
      <c r="FU37" s="33"/>
      <c r="FV37" s="33"/>
      <c r="FW37" s="33"/>
      <c r="FX37" s="33"/>
      <c r="FY37" s="33"/>
      <c r="FZ37" s="33"/>
      <c r="GA37" s="33"/>
      <c r="GB37" s="33"/>
      <c r="GC37" s="33"/>
      <c r="GD37" s="33"/>
      <c r="GE37" s="33"/>
      <c r="GF37" s="33"/>
      <c r="GG37" s="33"/>
      <c r="GH37" s="33"/>
      <c r="GI37" s="33"/>
      <c r="GJ37" s="33"/>
      <c r="GK37" s="33"/>
      <c r="GL37" s="33"/>
      <c r="GM37" s="33"/>
      <c r="GN37" s="33"/>
      <c r="GO37" s="33"/>
      <c r="GP37" s="33"/>
      <c r="GQ37" s="33"/>
      <c r="GR37" s="33"/>
      <c r="GS37" s="33"/>
      <c r="GT37" s="33"/>
      <c r="GU37" s="33"/>
      <c r="GV37" s="33"/>
      <c r="GW37" s="33"/>
      <c r="GX37" s="33"/>
      <c r="GY37" s="33"/>
      <c r="GZ37" s="33"/>
      <c r="HA37" s="33"/>
      <c r="HB37" s="33"/>
      <c r="HC37" s="33"/>
      <c r="HD37" s="33"/>
      <c r="HE37" s="33"/>
      <c r="HF37" s="33"/>
      <c r="HG37" s="33"/>
      <c r="HH37" s="33"/>
      <c r="HI37" s="33"/>
      <c r="HJ37" s="33"/>
      <c r="HK37" s="33"/>
      <c r="HL37" s="33"/>
      <c r="HM37" s="33"/>
      <c r="HN37" s="33"/>
    </row>
    <row r="38" spans="1:222" s="33" customFormat="1" ht="51.75" customHeight="1" x14ac:dyDescent="0.3">
      <c r="A38" s="25" t="s">
        <v>10</v>
      </c>
      <c r="B38" s="26" t="s">
        <v>11</v>
      </c>
      <c r="C38" s="27" t="s">
        <v>0</v>
      </c>
      <c r="D38" s="35" t="s">
        <v>1</v>
      </c>
      <c r="E38" s="26" t="s">
        <v>19</v>
      </c>
      <c r="F38" s="36" t="s">
        <v>2</v>
      </c>
      <c r="G38" s="26" t="s">
        <v>4</v>
      </c>
    </row>
    <row r="39" spans="1:222" s="33" customFormat="1" ht="18" customHeight="1" x14ac:dyDescent="0.35">
      <c r="A39" s="37" t="s">
        <v>47</v>
      </c>
      <c r="B39" s="37">
        <v>301</v>
      </c>
      <c r="C39" s="37" t="s">
        <v>67</v>
      </c>
      <c r="D39" s="38" t="s">
        <v>68</v>
      </c>
      <c r="E39" s="15" t="s">
        <v>26</v>
      </c>
      <c r="F39" s="16">
        <v>3</v>
      </c>
      <c r="G39" s="16" t="s">
        <v>25</v>
      </c>
    </row>
    <row r="40" spans="1:222" s="33" customFormat="1" ht="18" customHeight="1" x14ac:dyDescent="0.35">
      <c r="A40" s="37" t="s">
        <v>47</v>
      </c>
      <c r="B40" s="37">
        <v>302</v>
      </c>
      <c r="C40" s="37" t="s">
        <v>69</v>
      </c>
      <c r="D40" s="38" t="s">
        <v>70</v>
      </c>
      <c r="E40" s="15" t="s">
        <v>26</v>
      </c>
      <c r="F40" s="16">
        <v>3</v>
      </c>
      <c r="G40" s="16" t="s">
        <v>25</v>
      </c>
    </row>
    <row r="41" spans="1:222" s="33" customFormat="1" ht="18" customHeight="1" x14ac:dyDescent="0.35">
      <c r="A41" s="37" t="s">
        <v>47</v>
      </c>
      <c r="B41" s="37">
        <v>303</v>
      </c>
      <c r="C41" s="37" t="s">
        <v>71</v>
      </c>
      <c r="D41" s="38" t="s">
        <v>72</v>
      </c>
      <c r="E41" s="15" t="s">
        <v>26</v>
      </c>
      <c r="F41" s="16">
        <v>3</v>
      </c>
      <c r="G41" s="16" t="s">
        <v>25</v>
      </c>
    </row>
    <row r="42" spans="1:222" s="33" customFormat="1" ht="18" customHeight="1" x14ac:dyDescent="0.35">
      <c r="A42" s="37" t="s">
        <v>47</v>
      </c>
      <c r="B42" s="37">
        <v>304</v>
      </c>
      <c r="C42" s="37" t="s">
        <v>73</v>
      </c>
      <c r="D42" s="38" t="s">
        <v>74</v>
      </c>
      <c r="E42" s="15" t="s">
        <v>26</v>
      </c>
      <c r="F42" s="16">
        <v>3</v>
      </c>
      <c r="G42" s="16" t="s">
        <v>25</v>
      </c>
    </row>
    <row r="43" spans="1:222" s="33" customFormat="1" ht="18" customHeight="1" x14ac:dyDescent="0.35">
      <c r="A43" s="37" t="s">
        <v>47</v>
      </c>
      <c r="B43" s="37">
        <v>399</v>
      </c>
      <c r="C43" s="37" t="s">
        <v>75</v>
      </c>
      <c r="D43" s="38" t="s">
        <v>76</v>
      </c>
      <c r="E43" s="15" t="s">
        <v>26</v>
      </c>
      <c r="F43" s="16">
        <v>0</v>
      </c>
      <c r="G43" s="16" t="s">
        <v>25</v>
      </c>
    </row>
    <row r="44" spans="1:222" s="33" customFormat="1" ht="18" customHeight="1" x14ac:dyDescent="0.35">
      <c r="A44" s="37" t="s">
        <v>47</v>
      </c>
      <c r="B44" s="37">
        <v>401</v>
      </c>
      <c r="C44" s="37" t="s">
        <v>77</v>
      </c>
      <c r="D44" s="38" t="s">
        <v>78</v>
      </c>
      <c r="E44" s="15" t="s">
        <v>26</v>
      </c>
      <c r="F44" s="16">
        <v>3</v>
      </c>
      <c r="G44" s="16" t="s">
        <v>25</v>
      </c>
    </row>
    <row r="45" spans="1:222" s="33" customFormat="1" ht="18" customHeight="1" x14ac:dyDescent="0.35">
      <c r="A45" s="37" t="s">
        <v>47</v>
      </c>
      <c r="B45" s="37">
        <v>402</v>
      </c>
      <c r="C45" s="37" t="s">
        <v>79</v>
      </c>
      <c r="D45" s="38" t="s">
        <v>80</v>
      </c>
      <c r="E45" s="15" t="s">
        <v>26</v>
      </c>
      <c r="F45" s="16">
        <v>3</v>
      </c>
      <c r="G45" s="16" t="s">
        <v>25</v>
      </c>
    </row>
    <row r="46" spans="1:222" s="33" customFormat="1" ht="18" customHeight="1" x14ac:dyDescent="0.35">
      <c r="A46" s="37" t="s">
        <v>47</v>
      </c>
      <c r="B46" s="37">
        <v>403</v>
      </c>
      <c r="C46" s="37" t="s">
        <v>22</v>
      </c>
      <c r="D46" s="38" t="s">
        <v>81</v>
      </c>
      <c r="E46" s="15" t="s">
        <v>26</v>
      </c>
      <c r="F46" s="16">
        <v>3</v>
      </c>
      <c r="G46" s="16" t="s">
        <v>25</v>
      </c>
    </row>
    <row r="47" spans="1:222" s="33" customFormat="1" ht="18" customHeight="1" x14ac:dyDescent="0.35">
      <c r="A47" s="37" t="s">
        <v>47</v>
      </c>
      <c r="B47" s="37">
        <v>404</v>
      </c>
      <c r="C47" s="37" t="s">
        <v>82</v>
      </c>
      <c r="D47" s="38" t="s">
        <v>83</v>
      </c>
      <c r="E47" s="15" t="s">
        <v>26</v>
      </c>
      <c r="F47" s="16">
        <v>3</v>
      </c>
      <c r="G47" s="16" t="s">
        <v>25</v>
      </c>
    </row>
    <row r="48" spans="1:222" s="33" customFormat="1" ht="18" customHeight="1" x14ac:dyDescent="0.35">
      <c r="A48" s="37" t="s">
        <v>47</v>
      </c>
      <c r="B48" s="37">
        <v>405</v>
      </c>
      <c r="C48" s="37" t="s">
        <v>84</v>
      </c>
      <c r="D48" s="38" t="s">
        <v>85</v>
      </c>
      <c r="E48" s="15" t="s">
        <v>26</v>
      </c>
      <c r="F48" s="16">
        <v>3</v>
      </c>
      <c r="G48" s="16" t="s">
        <v>25</v>
      </c>
    </row>
    <row r="49" spans="1:7" s="33" customFormat="1" ht="18" customHeight="1" x14ac:dyDescent="0.35">
      <c r="A49" s="37" t="s">
        <v>47</v>
      </c>
      <c r="B49" s="37">
        <v>406</v>
      </c>
      <c r="C49" s="37" t="s">
        <v>86</v>
      </c>
      <c r="D49" s="38" t="s">
        <v>87</v>
      </c>
      <c r="E49" s="15" t="s">
        <v>26</v>
      </c>
      <c r="F49" s="16">
        <v>3</v>
      </c>
      <c r="G49" s="16" t="s">
        <v>25</v>
      </c>
    </row>
    <row r="50" spans="1:7" s="33" customFormat="1" ht="18" customHeight="1" x14ac:dyDescent="0.35">
      <c r="A50" s="37" t="s">
        <v>47</v>
      </c>
      <c r="B50" s="37">
        <v>407</v>
      </c>
      <c r="C50" s="37" t="s">
        <v>88</v>
      </c>
      <c r="D50" s="38" t="s">
        <v>89</v>
      </c>
      <c r="E50" s="15" t="s">
        <v>26</v>
      </c>
      <c r="F50" s="16">
        <v>3</v>
      </c>
      <c r="G50" s="16" t="s">
        <v>25</v>
      </c>
    </row>
    <row r="51" spans="1:7" s="33" customFormat="1" ht="18" customHeight="1" x14ac:dyDescent="0.35">
      <c r="A51" s="37" t="s">
        <v>47</v>
      </c>
      <c r="B51" s="37">
        <v>408</v>
      </c>
      <c r="C51" s="37" t="s">
        <v>92</v>
      </c>
      <c r="D51" s="38" t="s">
        <v>93</v>
      </c>
      <c r="E51" s="15" t="s">
        <v>26</v>
      </c>
      <c r="F51" s="16">
        <v>3</v>
      </c>
      <c r="G51" s="16" t="s">
        <v>25</v>
      </c>
    </row>
    <row r="52" spans="1:7" s="33" customFormat="1" ht="18" customHeight="1" x14ac:dyDescent="0.35">
      <c r="A52" s="37" t="s">
        <v>47</v>
      </c>
      <c r="B52" s="37">
        <v>409</v>
      </c>
      <c r="C52" s="37" t="s">
        <v>90</v>
      </c>
      <c r="D52" s="38" t="s">
        <v>91</v>
      </c>
      <c r="E52" s="15" t="s">
        <v>26</v>
      </c>
      <c r="F52" s="16">
        <v>3</v>
      </c>
      <c r="G52" s="16" t="s">
        <v>25</v>
      </c>
    </row>
    <row r="53" spans="1:7" s="33" customFormat="1" ht="18" customHeight="1" x14ac:dyDescent="0.35">
      <c r="A53" s="1" t="s">
        <v>94</v>
      </c>
      <c r="B53" s="1" t="s">
        <v>30</v>
      </c>
      <c r="C53" s="2" t="s">
        <v>95</v>
      </c>
      <c r="D53" s="39" t="s">
        <v>96</v>
      </c>
      <c r="E53" s="15" t="s">
        <v>26</v>
      </c>
      <c r="F53" s="16">
        <v>3</v>
      </c>
      <c r="G53" s="16" t="s">
        <v>37</v>
      </c>
    </row>
    <row r="54" spans="1:7" s="33" customFormat="1" ht="18" customHeight="1" x14ac:dyDescent="0.35">
      <c r="A54" s="1"/>
      <c r="B54" s="1"/>
      <c r="C54" s="2"/>
      <c r="D54" s="15"/>
      <c r="E54" s="15"/>
      <c r="F54" s="16"/>
      <c r="G54" s="16"/>
    </row>
    <row r="55" spans="1:7" s="33" customFormat="1" ht="18" customHeight="1" x14ac:dyDescent="0.35">
      <c r="A55" s="1"/>
      <c r="B55" s="1"/>
      <c r="C55" s="2"/>
      <c r="D55" s="15"/>
      <c r="E55" s="15"/>
      <c r="F55" s="16"/>
      <c r="G55" s="16"/>
    </row>
    <row r="56" spans="1:7" s="33" customFormat="1" ht="18" customHeight="1" x14ac:dyDescent="0.35">
      <c r="A56" s="1"/>
      <c r="B56" s="1"/>
      <c r="C56" s="2"/>
      <c r="D56" s="15"/>
      <c r="E56" s="15"/>
      <c r="F56" s="16"/>
      <c r="G56" s="16"/>
    </row>
    <row r="57" spans="1:7" s="33" customFormat="1" ht="18" customHeight="1" x14ac:dyDescent="0.35">
      <c r="A57" s="1"/>
      <c r="B57" s="1"/>
      <c r="C57" s="2"/>
      <c r="D57" s="15"/>
      <c r="E57" s="15"/>
      <c r="F57" s="16"/>
      <c r="G57" s="16"/>
    </row>
    <row r="58" spans="1:7" s="33" customFormat="1" ht="18" customHeight="1" x14ac:dyDescent="0.35">
      <c r="A58" s="1"/>
      <c r="B58" s="1"/>
      <c r="C58" s="2"/>
      <c r="D58" s="15"/>
      <c r="E58" s="15"/>
      <c r="F58" s="16"/>
      <c r="G58" s="16"/>
    </row>
    <row r="59" spans="1:7" s="33" customFormat="1" ht="18" customHeight="1" x14ac:dyDescent="0.35">
      <c r="A59" s="1"/>
      <c r="B59" s="1"/>
      <c r="C59" s="2"/>
      <c r="D59" s="15"/>
      <c r="E59" s="15"/>
      <c r="F59" s="16"/>
      <c r="G59" s="16"/>
    </row>
    <row r="60" spans="1:7" s="33" customFormat="1" ht="18" customHeight="1" x14ac:dyDescent="0.35">
      <c r="A60" s="1"/>
      <c r="B60" s="1"/>
      <c r="C60" s="2"/>
      <c r="D60" s="15"/>
      <c r="E60" s="15"/>
      <c r="F60" s="16"/>
      <c r="G60" s="16"/>
    </row>
    <row r="61" spans="1:7" s="33" customFormat="1" ht="18" customHeight="1" x14ac:dyDescent="0.35">
      <c r="A61" s="1"/>
      <c r="B61" s="1"/>
      <c r="C61" s="2"/>
      <c r="D61" s="15"/>
      <c r="E61" s="15"/>
      <c r="F61" s="16"/>
      <c r="G61" s="16"/>
    </row>
    <row r="62" spans="1:7" s="33" customFormat="1" ht="18" customHeight="1" x14ac:dyDescent="0.35">
      <c r="A62" s="1"/>
      <c r="B62" s="1"/>
      <c r="C62" s="2"/>
      <c r="D62" s="15"/>
      <c r="E62" s="15"/>
      <c r="F62" s="16"/>
      <c r="G62" s="16"/>
    </row>
    <row r="63" spans="1:7" s="33" customFormat="1" ht="18" customHeight="1" x14ac:dyDescent="0.35">
      <c r="A63" s="1"/>
      <c r="B63" s="1"/>
      <c r="C63" s="2"/>
      <c r="D63" s="15"/>
      <c r="E63" s="15"/>
      <c r="F63" s="16"/>
      <c r="G63" s="16"/>
    </row>
    <row r="64" spans="1:7" s="33" customFormat="1" ht="18" customHeight="1" x14ac:dyDescent="0.35">
      <c r="A64" s="1"/>
      <c r="B64" s="1"/>
      <c r="C64" s="2"/>
      <c r="D64" s="15"/>
      <c r="E64" s="15"/>
      <c r="F64" s="16"/>
      <c r="G64" s="16"/>
    </row>
    <row r="65" spans="1:446" s="33" customFormat="1" ht="18" customHeight="1" x14ac:dyDescent="0.35">
      <c r="A65" s="1"/>
      <c r="B65" s="1"/>
      <c r="C65" s="2"/>
      <c r="D65" s="15"/>
      <c r="E65" s="15"/>
      <c r="F65" s="16"/>
      <c r="G65" s="16"/>
    </row>
    <row r="66" spans="1:446" s="33" customFormat="1" ht="18" customHeight="1" x14ac:dyDescent="0.35">
      <c r="A66" s="1"/>
      <c r="B66" s="1"/>
      <c r="C66" s="2"/>
      <c r="D66" s="15"/>
      <c r="E66" s="15"/>
      <c r="F66" s="16"/>
      <c r="G66" s="16"/>
    </row>
    <row r="67" spans="1:446" s="33" customFormat="1" ht="18" customHeight="1" x14ac:dyDescent="0.35">
      <c r="A67" s="1"/>
      <c r="B67" s="1"/>
      <c r="C67" s="2"/>
      <c r="D67" s="15"/>
      <c r="E67" s="15"/>
      <c r="F67" s="16"/>
      <c r="G67" s="16"/>
    </row>
    <row r="68" spans="1:446" s="33" customFormat="1" ht="18" customHeight="1" x14ac:dyDescent="0.35">
      <c r="A68" s="1"/>
      <c r="B68" s="1"/>
      <c r="C68" s="2"/>
      <c r="D68" s="40"/>
      <c r="E68" s="15"/>
      <c r="F68" s="16"/>
      <c r="G68" s="16"/>
    </row>
    <row r="69" spans="1:446" s="34" customFormat="1" ht="19.5" customHeight="1" x14ac:dyDescent="0.3">
      <c r="A69" s="40"/>
      <c r="B69" s="15"/>
      <c r="C69" s="20"/>
      <c r="D69" s="41"/>
      <c r="E69" s="15"/>
      <c r="F69" s="16"/>
      <c r="G69" s="16"/>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33"/>
      <c r="AT69" s="33"/>
      <c r="AU69" s="33"/>
      <c r="AV69" s="33"/>
      <c r="AW69" s="33"/>
      <c r="AX69" s="33"/>
      <c r="AY69" s="33"/>
      <c r="AZ69" s="33"/>
      <c r="BA69" s="33"/>
      <c r="BB69" s="33"/>
      <c r="BC69" s="33"/>
      <c r="BD69" s="33"/>
      <c r="BE69" s="33"/>
      <c r="BF69" s="33"/>
      <c r="BG69" s="33"/>
      <c r="BH69" s="33"/>
      <c r="BI69" s="33"/>
      <c r="BJ69" s="33"/>
      <c r="BK69" s="33"/>
      <c r="BL69" s="33"/>
      <c r="BM69" s="33"/>
      <c r="BN69" s="33"/>
      <c r="BO69" s="33"/>
      <c r="BP69" s="33"/>
      <c r="BQ69" s="33"/>
      <c r="BR69" s="33"/>
      <c r="BS69" s="33"/>
      <c r="BT69" s="33"/>
      <c r="BU69" s="33"/>
      <c r="BV69" s="33"/>
      <c r="BW69" s="33"/>
      <c r="BX69" s="33"/>
      <c r="BY69" s="33"/>
      <c r="BZ69" s="33"/>
      <c r="CA69" s="33"/>
      <c r="CB69" s="33"/>
      <c r="CC69" s="33"/>
      <c r="CD69" s="33"/>
      <c r="CE69" s="33"/>
      <c r="CF69" s="33"/>
      <c r="CG69" s="33"/>
      <c r="CH69" s="33"/>
      <c r="CI69" s="33"/>
      <c r="CJ69" s="33"/>
      <c r="CK69" s="33"/>
      <c r="CL69" s="33"/>
      <c r="CM69" s="33"/>
      <c r="CN69" s="33"/>
      <c r="CO69" s="33"/>
      <c r="CP69" s="33"/>
      <c r="CQ69" s="33"/>
      <c r="CR69" s="33"/>
      <c r="CS69" s="33"/>
      <c r="CT69" s="33"/>
      <c r="CU69" s="33"/>
      <c r="CV69" s="33"/>
      <c r="CW69" s="33"/>
      <c r="CX69" s="33"/>
      <c r="CY69" s="33"/>
      <c r="CZ69" s="33"/>
      <c r="DA69" s="33"/>
      <c r="DB69" s="33"/>
      <c r="DC69" s="33"/>
      <c r="DD69" s="33"/>
      <c r="DE69" s="33"/>
      <c r="DF69" s="33"/>
      <c r="DG69" s="33"/>
      <c r="DH69" s="33"/>
      <c r="DI69" s="33"/>
      <c r="DJ69" s="33"/>
      <c r="DK69" s="33"/>
      <c r="DL69" s="33"/>
      <c r="DM69" s="33"/>
      <c r="DN69" s="33"/>
      <c r="DO69" s="33"/>
      <c r="DP69" s="33"/>
      <c r="DQ69" s="33"/>
      <c r="DR69" s="33"/>
      <c r="DS69" s="33"/>
      <c r="DT69" s="33"/>
      <c r="DU69" s="33"/>
      <c r="DV69" s="33"/>
      <c r="DW69" s="33"/>
      <c r="DX69" s="33"/>
      <c r="DY69" s="33"/>
      <c r="DZ69" s="33"/>
      <c r="EA69" s="33"/>
      <c r="EB69" s="33"/>
      <c r="EC69" s="33"/>
      <c r="ED69" s="33"/>
      <c r="EE69" s="33"/>
      <c r="EF69" s="33"/>
      <c r="EG69" s="33"/>
      <c r="EH69" s="33"/>
      <c r="EI69" s="33"/>
      <c r="EJ69" s="33"/>
      <c r="EK69" s="33"/>
      <c r="EL69" s="33"/>
      <c r="EM69" s="33"/>
      <c r="EN69" s="33"/>
      <c r="EO69" s="33"/>
      <c r="EP69" s="33"/>
      <c r="EQ69" s="33"/>
      <c r="ER69" s="33"/>
      <c r="ES69" s="33"/>
      <c r="ET69" s="33"/>
      <c r="EU69" s="33"/>
      <c r="EV69" s="33"/>
      <c r="EW69" s="33"/>
      <c r="EX69" s="33"/>
      <c r="EY69" s="33"/>
      <c r="EZ69" s="33"/>
      <c r="FA69" s="33"/>
      <c r="FB69" s="33"/>
      <c r="FC69" s="33"/>
      <c r="FD69" s="33"/>
      <c r="FE69" s="33"/>
      <c r="FF69" s="33"/>
      <c r="FG69" s="33"/>
      <c r="FH69" s="33"/>
      <c r="FI69" s="33"/>
      <c r="FJ69" s="33"/>
      <c r="FK69" s="33"/>
      <c r="FL69" s="33"/>
      <c r="FM69" s="33"/>
      <c r="FN69" s="33"/>
      <c r="FO69" s="33"/>
      <c r="FP69" s="33"/>
      <c r="FQ69" s="33"/>
      <c r="FR69" s="33"/>
      <c r="FS69" s="33"/>
      <c r="FT69" s="33"/>
      <c r="FU69" s="33"/>
      <c r="FV69" s="33"/>
      <c r="FW69" s="33"/>
      <c r="FX69" s="33"/>
      <c r="FY69" s="33"/>
      <c r="FZ69" s="33"/>
      <c r="GA69" s="33"/>
      <c r="GB69" s="33"/>
      <c r="GC69" s="33"/>
      <c r="GD69" s="33"/>
      <c r="GE69" s="33"/>
      <c r="GF69" s="33"/>
      <c r="GG69" s="33"/>
      <c r="GH69" s="33"/>
      <c r="GI69" s="33"/>
      <c r="GJ69" s="33"/>
      <c r="GK69" s="33"/>
      <c r="GL69" s="33"/>
      <c r="GM69" s="33"/>
      <c r="GN69" s="33"/>
      <c r="GO69" s="33"/>
      <c r="GP69" s="33"/>
      <c r="GQ69" s="33"/>
      <c r="GR69" s="33"/>
      <c r="GS69" s="33"/>
      <c r="GT69" s="33"/>
      <c r="GU69" s="33"/>
      <c r="GV69" s="33"/>
      <c r="GW69" s="33"/>
      <c r="GX69" s="33"/>
      <c r="GY69" s="33"/>
      <c r="GZ69" s="33"/>
      <c r="HA69" s="33"/>
      <c r="HB69" s="33"/>
      <c r="HC69" s="33"/>
      <c r="HD69" s="33"/>
      <c r="HE69" s="33"/>
      <c r="HF69" s="33"/>
      <c r="HG69" s="33"/>
      <c r="HH69" s="33"/>
      <c r="HI69" s="33"/>
      <c r="HJ69" s="33"/>
      <c r="HK69" s="33"/>
      <c r="HL69" s="33"/>
      <c r="HM69" s="33"/>
      <c r="HN69" s="33"/>
    </row>
    <row r="70" spans="1:446" x14ac:dyDescent="0.35">
      <c r="A70" s="42"/>
      <c r="B70" s="42"/>
      <c r="C70" s="42"/>
      <c r="D70" s="41"/>
      <c r="E70" s="15"/>
      <c r="F70" s="32"/>
      <c r="G70" s="32"/>
    </row>
    <row r="71" spans="1:446" ht="56.25" customHeight="1" x14ac:dyDescent="0.35">
      <c r="A71" s="90" t="s">
        <v>99</v>
      </c>
      <c r="B71" s="83"/>
      <c r="C71" s="83"/>
      <c r="D71" s="83"/>
      <c r="E71" s="84"/>
      <c r="F71" s="43">
        <f>SUM(F39:F59)</f>
        <v>42</v>
      </c>
      <c r="G71" s="32" t="s">
        <v>3</v>
      </c>
    </row>
    <row r="72" spans="1:446" ht="75" customHeight="1" x14ac:dyDescent="0.35">
      <c r="A72" s="79" t="s">
        <v>100</v>
      </c>
      <c r="B72" s="80"/>
      <c r="C72" s="80"/>
      <c r="D72" s="80"/>
      <c r="E72" s="80"/>
      <c r="F72" s="80"/>
      <c r="G72" s="81"/>
    </row>
    <row r="73" spans="1:446" s="18" customFormat="1" ht="74.55" customHeight="1" x14ac:dyDescent="0.35">
      <c r="A73" s="25" t="s">
        <v>10</v>
      </c>
      <c r="B73" s="26" t="s">
        <v>11</v>
      </c>
      <c r="C73" s="44" t="s">
        <v>0</v>
      </c>
      <c r="D73" s="35" t="s">
        <v>1</v>
      </c>
      <c r="E73" s="26" t="s">
        <v>20</v>
      </c>
      <c r="F73" s="45" t="s">
        <v>2</v>
      </c>
      <c r="G73" s="46" t="s">
        <v>4</v>
      </c>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1"/>
      <c r="BV73" s="21"/>
      <c r="BW73" s="21"/>
      <c r="BX73" s="21"/>
      <c r="BY73" s="21"/>
      <c r="BZ73" s="21"/>
      <c r="CA73" s="21"/>
      <c r="CB73" s="21"/>
      <c r="CC73" s="21"/>
      <c r="CD73" s="21"/>
      <c r="CE73" s="21"/>
      <c r="CF73" s="21"/>
      <c r="CG73" s="21"/>
      <c r="CH73" s="21"/>
      <c r="CI73" s="21"/>
      <c r="CJ73" s="21"/>
      <c r="CK73" s="21"/>
      <c r="CL73" s="21"/>
      <c r="CM73" s="21"/>
      <c r="CN73" s="21"/>
      <c r="CO73" s="21"/>
      <c r="CP73" s="21"/>
      <c r="CQ73" s="21"/>
      <c r="CR73" s="21"/>
      <c r="CS73" s="21"/>
      <c r="CT73" s="21"/>
      <c r="CU73" s="21"/>
      <c r="CV73" s="21"/>
      <c r="CW73" s="21"/>
      <c r="CX73" s="21"/>
      <c r="CY73" s="21"/>
      <c r="CZ73" s="21"/>
      <c r="DA73" s="21"/>
      <c r="DB73" s="21"/>
      <c r="DC73" s="21"/>
      <c r="DD73" s="21"/>
      <c r="DE73" s="21"/>
      <c r="DF73" s="21"/>
      <c r="DG73" s="21"/>
      <c r="DH73" s="21"/>
      <c r="DI73" s="21"/>
      <c r="DJ73" s="21"/>
      <c r="DK73" s="21"/>
      <c r="DL73" s="21"/>
      <c r="DM73" s="21"/>
      <c r="DN73" s="21"/>
      <c r="DO73" s="21"/>
      <c r="DP73" s="21"/>
      <c r="DQ73" s="21"/>
      <c r="DR73" s="21"/>
      <c r="DS73" s="21"/>
      <c r="DT73" s="21"/>
      <c r="DU73" s="21"/>
      <c r="DV73" s="21"/>
      <c r="DW73" s="21"/>
      <c r="DX73" s="21"/>
      <c r="DY73" s="21"/>
      <c r="DZ73" s="21"/>
      <c r="EA73" s="21"/>
      <c r="EB73" s="21"/>
      <c r="EC73" s="21"/>
      <c r="ED73" s="21"/>
      <c r="EE73" s="21"/>
      <c r="EF73" s="21"/>
      <c r="EG73" s="21"/>
      <c r="EH73" s="21"/>
      <c r="EI73" s="21"/>
      <c r="EJ73" s="21"/>
      <c r="EK73" s="21"/>
      <c r="EL73" s="21"/>
      <c r="EM73" s="21"/>
      <c r="EN73" s="21"/>
      <c r="EO73" s="21"/>
      <c r="EP73" s="21"/>
      <c r="EQ73" s="21"/>
      <c r="ER73" s="21"/>
      <c r="ES73" s="21"/>
      <c r="ET73" s="21"/>
      <c r="EU73" s="21"/>
      <c r="EV73" s="21"/>
      <c r="EW73" s="21"/>
      <c r="EX73" s="21"/>
      <c r="EY73" s="21"/>
      <c r="EZ73" s="21"/>
      <c r="FA73" s="21"/>
      <c r="FB73" s="21"/>
      <c r="FC73" s="21"/>
      <c r="FD73" s="21"/>
      <c r="FE73" s="21"/>
      <c r="FF73" s="21"/>
      <c r="FG73" s="21"/>
      <c r="FH73" s="21"/>
      <c r="FI73" s="21"/>
      <c r="FJ73" s="21"/>
      <c r="FK73" s="21"/>
      <c r="FL73" s="21"/>
      <c r="FM73" s="21"/>
      <c r="FN73" s="21"/>
      <c r="FO73" s="21"/>
      <c r="FP73" s="21"/>
      <c r="FQ73" s="21"/>
      <c r="FR73" s="21"/>
      <c r="FS73" s="21"/>
      <c r="FT73" s="21"/>
      <c r="FU73" s="21"/>
      <c r="FV73" s="21"/>
      <c r="FW73" s="21"/>
      <c r="FX73" s="21"/>
      <c r="FY73" s="21"/>
      <c r="FZ73" s="21"/>
      <c r="GA73" s="21"/>
      <c r="GB73" s="21"/>
      <c r="GC73" s="21"/>
      <c r="GD73" s="21"/>
      <c r="GE73" s="21"/>
      <c r="GF73" s="21"/>
      <c r="GG73" s="21"/>
      <c r="GH73" s="21"/>
      <c r="GI73" s="21"/>
      <c r="GJ73" s="21"/>
      <c r="GK73" s="21"/>
      <c r="GL73" s="21"/>
      <c r="GM73" s="21"/>
      <c r="GN73" s="21"/>
      <c r="GO73" s="21"/>
      <c r="GP73" s="21"/>
      <c r="GQ73" s="21"/>
      <c r="GR73" s="21"/>
      <c r="GS73" s="21"/>
      <c r="GT73" s="21"/>
      <c r="GU73" s="21"/>
      <c r="GV73" s="21"/>
      <c r="GW73" s="21"/>
      <c r="GX73" s="21"/>
      <c r="GY73" s="21"/>
      <c r="GZ73" s="21"/>
      <c r="HA73" s="21"/>
      <c r="HB73" s="21"/>
      <c r="HC73" s="21"/>
      <c r="HD73" s="21"/>
      <c r="HE73" s="21"/>
      <c r="HF73" s="21"/>
      <c r="HG73" s="21"/>
      <c r="HH73" s="21"/>
      <c r="HI73" s="21"/>
      <c r="HJ73" s="21"/>
      <c r="HK73" s="21"/>
      <c r="HL73" s="21"/>
      <c r="HM73" s="21"/>
      <c r="HN73" s="21"/>
      <c r="HO73" s="21"/>
      <c r="HP73" s="21"/>
      <c r="HQ73" s="21"/>
      <c r="HR73" s="21"/>
      <c r="HS73" s="21"/>
      <c r="HT73" s="21"/>
      <c r="HU73" s="21"/>
      <c r="HV73" s="21"/>
      <c r="HW73" s="21"/>
      <c r="HX73" s="21"/>
      <c r="HY73" s="21"/>
      <c r="HZ73" s="21"/>
      <c r="IA73" s="21"/>
      <c r="IB73" s="21"/>
      <c r="IC73" s="21"/>
      <c r="ID73" s="21"/>
      <c r="IE73" s="21"/>
      <c r="IF73" s="21"/>
      <c r="IG73" s="21"/>
      <c r="IH73" s="21"/>
      <c r="II73" s="21"/>
      <c r="IJ73" s="21"/>
      <c r="IK73" s="21"/>
      <c r="IL73" s="21"/>
      <c r="IM73" s="21"/>
      <c r="IN73" s="21"/>
      <c r="IO73" s="21"/>
      <c r="IP73" s="21"/>
      <c r="IQ73" s="21"/>
      <c r="IR73" s="21"/>
      <c r="IS73" s="21"/>
      <c r="IT73" s="21"/>
      <c r="IU73" s="21"/>
      <c r="IV73" s="21"/>
      <c r="IW73" s="21"/>
      <c r="IX73" s="21"/>
      <c r="IY73" s="21"/>
      <c r="IZ73" s="21"/>
      <c r="JA73" s="21"/>
      <c r="JB73" s="21"/>
      <c r="JC73" s="21"/>
      <c r="JD73" s="21"/>
      <c r="JE73" s="21"/>
      <c r="JF73" s="21"/>
      <c r="JG73" s="21"/>
      <c r="JH73" s="21"/>
      <c r="JI73" s="21"/>
      <c r="JJ73" s="21"/>
      <c r="JK73" s="21"/>
      <c r="JL73" s="21"/>
      <c r="JM73" s="21"/>
      <c r="JN73" s="21"/>
      <c r="JO73" s="21"/>
      <c r="JP73" s="21"/>
      <c r="JQ73" s="21"/>
      <c r="JR73" s="21"/>
      <c r="JS73" s="21"/>
      <c r="JT73" s="21"/>
      <c r="JU73" s="21"/>
      <c r="JV73" s="21"/>
      <c r="JW73" s="21"/>
      <c r="JX73" s="21"/>
      <c r="JY73" s="21"/>
      <c r="JZ73" s="21"/>
      <c r="KA73" s="21"/>
      <c r="KB73" s="21"/>
      <c r="KC73" s="21"/>
      <c r="KD73" s="21"/>
      <c r="KE73" s="21"/>
      <c r="KF73" s="21"/>
      <c r="KG73" s="21"/>
      <c r="KH73" s="21"/>
      <c r="KI73" s="21"/>
      <c r="KJ73" s="21"/>
      <c r="KK73" s="21"/>
      <c r="KL73" s="21"/>
      <c r="KM73" s="21"/>
      <c r="KN73" s="21"/>
      <c r="KO73" s="21"/>
      <c r="KP73" s="21"/>
      <c r="KQ73" s="21"/>
      <c r="KR73" s="21"/>
      <c r="KS73" s="21"/>
      <c r="KT73" s="21"/>
      <c r="KU73" s="21"/>
      <c r="KV73" s="21"/>
      <c r="KW73" s="21"/>
      <c r="KX73" s="21"/>
      <c r="KY73" s="21"/>
      <c r="KZ73" s="21"/>
      <c r="LA73" s="21"/>
      <c r="LB73" s="21"/>
      <c r="LC73" s="21"/>
      <c r="LD73" s="21"/>
      <c r="LE73" s="21"/>
      <c r="LF73" s="21"/>
      <c r="LG73" s="21"/>
      <c r="LH73" s="21"/>
      <c r="LI73" s="21"/>
      <c r="LJ73" s="21"/>
      <c r="LK73" s="21"/>
      <c r="LL73" s="21"/>
      <c r="LM73" s="21"/>
      <c r="LN73" s="21"/>
      <c r="LO73" s="21"/>
      <c r="LP73" s="21"/>
      <c r="LQ73" s="21"/>
      <c r="LR73" s="21"/>
      <c r="LS73" s="21"/>
      <c r="LT73" s="21"/>
      <c r="LU73" s="21"/>
      <c r="LV73" s="21"/>
      <c r="LW73" s="21"/>
      <c r="LX73" s="21"/>
      <c r="LY73" s="21"/>
      <c r="LZ73" s="21"/>
      <c r="MA73" s="21"/>
      <c r="MB73" s="21"/>
      <c r="MC73" s="21"/>
      <c r="MD73" s="21"/>
      <c r="ME73" s="21"/>
      <c r="MF73" s="21"/>
      <c r="MG73" s="21"/>
      <c r="MH73" s="21"/>
      <c r="MI73" s="21"/>
      <c r="MJ73" s="21"/>
      <c r="MK73" s="21"/>
      <c r="ML73" s="21"/>
      <c r="MM73" s="21"/>
      <c r="MN73" s="21"/>
      <c r="MO73" s="21"/>
      <c r="MP73" s="21"/>
      <c r="MQ73" s="21"/>
      <c r="MR73" s="21"/>
      <c r="MS73" s="21"/>
      <c r="MT73" s="21"/>
      <c r="MU73" s="21"/>
      <c r="MV73" s="21"/>
      <c r="MW73" s="21"/>
      <c r="MX73" s="21"/>
      <c r="MY73" s="21"/>
      <c r="MZ73" s="21"/>
      <c r="NA73" s="21"/>
      <c r="NB73" s="21"/>
      <c r="NC73" s="21"/>
      <c r="ND73" s="21"/>
      <c r="NE73" s="21"/>
      <c r="NF73" s="21"/>
      <c r="NG73" s="21"/>
      <c r="NH73" s="21"/>
      <c r="NI73" s="21"/>
      <c r="NJ73" s="21"/>
      <c r="NK73" s="21"/>
      <c r="NL73" s="21"/>
      <c r="NM73" s="21"/>
      <c r="NN73" s="21"/>
      <c r="NO73" s="21"/>
      <c r="NP73" s="21"/>
      <c r="NQ73" s="21"/>
      <c r="NR73" s="21"/>
      <c r="NS73" s="21"/>
      <c r="NT73" s="21"/>
      <c r="NU73" s="21"/>
      <c r="NV73" s="21"/>
      <c r="NW73" s="21"/>
      <c r="NX73" s="21"/>
      <c r="NY73" s="21"/>
      <c r="NZ73" s="21"/>
      <c r="OA73" s="21"/>
      <c r="OB73" s="21"/>
      <c r="OC73" s="21"/>
      <c r="OD73" s="21"/>
      <c r="OE73" s="21"/>
      <c r="OF73" s="21"/>
      <c r="OG73" s="21"/>
      <c r="OH73" s="21"/>
      <c r="OI73" s="21"/>
      <c r="OJ73" s="21"/>
      <c r="OK73" s="21"/>
      <c r="OL73" s="21"/>
      <c r="OM73" s="21"/>
      <c r="ON73" s="21"/>
      <c r="OO73" s="21"/>
      <c r="OP73" s="21"/>
      <c r="OQ73" s="21"/>
      <c r="OR73" s="21"/>
      <c r="OS73" s="21"/>
      <c r="OT73" s="21"/>
      <c r="OU73" s="21"/>
      <c r="OV73" s="21"/>
      <c r="OW73" s="21"/>
      <c r="OX73" s="21"/>
      <c r="OY73" s="21"/>
      <c r="OZ73" s="21"/>
      <c r="PA73" s="21"/>
      <c r="PB73" s="21"/>
      <c r="PC73" s="21"/>
      <c r="PD73" s="21"/>
      <c r="PE73" s="21"/>
      <c r="PF73" s="21"/>
      <c r="PG73" s="21"/>
      <c r="PH73" s="21"/>
      <c r="PI73" s="21"/>
      <c r="PJ73" s="21"/>
      <c r="PK73" s="21"/>
      <c r="PL73" s="21"/>
      <c r="PM73" s="21"/>
      <c r="PN73" s="21"/>
      <c r="PO73" s="21"/>
      <c r="PP73" s="21"/>
      <c r="PQ73" s="21"/>
      <c r="PR73" s="21"/>
      <c r="PS73" s="21"/>
      <c r="PT73" s="21"/>
      <c r="PU73" s="21"/>
      <c r="PV73" s="21"/>
      <c r="PW73" s="21"/>
      <c r="PX73" s="21"/>
      <c r="PY73" s="21"/>
      <c r="PZ73" s="21"/>
      <c r="QA73" s="21"/>
      <c r="QB73" s="21"/>
      <c r="QC73" s="21"/>
      <c r="QD73" s="21"/>
    </row>
    <row r="74" spans="1:446" s="18" customFormat="1" ht="88.5" customHeight="1" x14ac:dyDescent="0.35">
      <c r="B74" s="47"/>
      <c r="C74" s="20"/>
      <c r="D74" s="15"/>
      <c r="E74" s="16"/>
      <c r="F74" s="16"/>
      <c r="G74" s="16"/>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c r="BE74" s="21"/>
      <c r="BF74" s="21"/>
      <c r="BG74" s="21"/>
      <c r="BH74" s="21"/>
      <c r="BI74" s="21"/>
      <c r="BJ74" s="21"/>
      <c r="BK74" s="21"/>
      <c r="BL74" s="21"/>
      <c r="BM74" s="21"/>
      <c r="BN74" s="21"/>
      <c r="BO74" s="21"/>
      <c r="BP74" s="21"/>
      <c r="BQ74" s="21"/>
      <c r="BR74" s="21"/>
      <c r="BS74" s="21"/>
      <c r="BT74" s="21"/>
      <c r="BU74" s="21"/>
      <c r="BV74" s="21"/>
      <c r="BW74" s="21"/>
      <c r="BX74" s="21"/>
      <c r="BY74" s="21"/>
      <c r="BZ74" s="21"/>
      <c r="CA74" s="21"/>
      <c r="CB74" s="21"/>
      <c r="CC74" s="21"/>
      <c r="CD74" s="21"/>
      <c r="CE74" s="21"/>
      <c r="CF74" s="21"/>
      <c r="CG74" s="21"/>
      <c r="CH74" s="21"/>
      <c r="CI74" s="21"/>
      <c r="CJ74" s="21"/>
      <c r="CK74" s="21"/>
      <c r="CL74" s="21"/>
      <c r="CM74" s="21"/>
      <c r="CN74" s="21"/>
      <c r="CO74" s="21"/>
      <c r="CP74" s="21"/>
      <c r="CQ74" s="21"/>
      <c r="CR74" s="21"/>
      <c r="CS74" s="21"/>
      <c r="CT74" s="21"/>
      <c r="CU74" s="21"/>
      <c r="CV74" s="21"/>
      <c r="CW74" s="21"/>
      <c r="CX74" s="21"/>
      <c r="CY74" s="21"/>
      <c r="CZ74" s="21"/>
      <c r="DA74" s="21"/>
      <c r="DB74" s="21"/>
      <c r="DC74" s="21"/>
      <c r="DD74" s="21"/>
      <c r="DE74" s="21"/>
      <c r="DF74" s="21"/>
      <c r="DG74" s="21"/>
      <c r="DH74" s="21"/>
      <c r="DI74" s="21"/>
      <c r="DJ74" s="21"/>
      <c r="DK74" s="21"/>
      <c r="DL74" s="21"/>
      <c r="DM74" s="21"/>
      <c r="DN74" s="21"/>
      <c r="DO74" s="21"/>
      <c r="DP74" s="21"/>
      <c r="DQ74" s="21"/>
      <c r="DR74" s="21"/>
      <c r="DS74" s="21"/>
      <c r="DT74" s="21"/>
      <c r="DU74" s="21"/>
      <c r="DV74" s="21"/>
      <c r="DW74" s="21"/>
      <c r="DX74" s="21"/>
      <c r="DY74" s="21"/>
      <c r="DZ74" s="21"/>
      <c r="EA74" s="21"/>
      <c r="EB74" s="21"/>
      <c r="EC74" s="21"/>
      <c r="ED74" s="21"/>
      <c r="EE74" s="21"/>
      <c r="EF74" s="21"/>
      <c r="EG74" s="21"/>
      <c r="EH74" s="21"/>
      <c r="EI74" s="21"/>
      <c r="EJ74" s="21"/>
      <c r="EK74" s="21"/>
      <c r="EL74" s="21"/>
      <c r="EM74" s="21"/>
      <c r="EN74" s="21"/>
      <c r="EO74" s="21"/>
      <c r="EP74" s="21"/>
      <c r="EQ74" s="21"/>
      <c r="ER74" s="21"/>
      <c r="ES74" s="21"/>
      <c r="ET74" s="21"/>
      <c r="EU74" s="21"/>
      <c r="EV74" s="21"/>
      <c r="EW74" s="21"/>
      <c r="EX74" s="21"/>
      <c r="EY74" s="21"/>
      <c r="EZ74" s="21"/>
      <c r="FA74" s="21"/>
      <c r="FB74" s="21"/>
      <c r="FC74" s="21"/>
      <c r="FD74" s="21"/>
      <c r="FE74" s="21"/>
      <c r="FF74" s="21"/>
      <c r="FG74" s="21"/>
      <c r="FH74" s="21"/>
      <c r="FI74" s="21"/>
      <c r="FJ74" s="21"/>
      <c r="FK74" s="21"/>
      <c r="FL74" s="21"/>
      <c r="FM74" s="21"/>
      <c r="FN74" s="21"/>
      <c r="FO74" s="21"/>
      <c r="FP74" s="21"/>
      <c r="FQ74" s="21"/>
      <c r="FR74" s="21"/>
      <c r="FS74" s="21"/>
      <c r="FT74" s="21"/>
      <c r="FU74" s="21"/>
      <c r="FV74" s="21"/>
      <c r="FW74" s="21"/>
      <c r="FX74" s="21"/>
      <c r="FY74" s="21"/>
      <c r="FZ74" s="21"/>
      <c r="GA74" s="21"/>
      <c r="GB74" s="21"/>
      <c r="GC74" s="21"/>
      <c r="GD74" s="21"/>
      <c r="GE74" s="21"/>
      <c r="GF74" s="21"/>
      <c r="GG74" s="21"/>
      <c r="GH74" s="21"/>
      <c r="GI74" s="21"/>
      <c r="GJ74" s="21"/>
      <c r="GK74" s="21"/>
      <c r="GL74" s="21"/>
      <c r="GM74" s="21"/>
      <c r="GN74" s="21"/>
      <c r="GO74" s="21"/>
      <c r="GP74" s="21"/>
      <c r="GQ74" s="21"/>
      <c r="GR74" s="21"/>
      <c r="GS74" s="21"/>
      <c r="GT74" s="21"/>
      <c r="GU74" s="21"/>
      <c r="GV74" s="21"/>
      <c r="GW74" s="21"/>
      <c r="GX74" s="21"/>
      <c r="GY74" s="21"/>
      <c r="GZ74" s="21"/>
      <c r="HA74" s="21"/>
      <c r="HB74" s="21"/>
      <c r="HC74" s="21"/>
      <c r="HD74" s="21"/>
      <c r="HE74" s="21"/>
      <c r="HF74" s="21"/>
      <c r="HG74" s="21"/>
      <c r="HH74" s="21"/>
      <c r="HI74" s="21"/>
      <c r="HJ74" s="21"/>
      <c r="HK74" s="21"/>
      <c r="HL74" s="21"/>
      <c r="HM74" s="21"/>
      <c r="HN74" s="21"/>
      <c r="HO74" s="21"/>
      <c r="HP74" s="21"/>
      <c r="HQ74" s="21"/>
      <c r="HR74" s="21"/>
      <c r="HS74" s="21"/>
      <c r="HT74" s="21"/>
      <c r="HU74" s="21"/>
      <c r="HV74" s="21"/>
      <c r="HW74" s="21"/>
      <c r="HX74" s="21"/>
      <c r="HY74" s="21"/>
      <c r="HZ74" s="21"/>
      <c r="IA74" s="21"/>
      <c r="IB74" s="21"/>
      <c r="IC74" s="21"/>
      <c r="ID74" s="21"/>
      <c r="IE74" s="21"/>
      <c r="IF74" s="21"/>
      <c r="IG74" s="21"/>
      <c r="IH74" s="21"/>
      <c r="II74" s="21"/>
      <c r="IJ74" s="21"/>
      <c r="IK74" s="21"/>
      <c r="IL74" s="21"/>
      <c r="IM74" s="21"/>
      <c r="IN74" s="21"/>
      <c r="IO74" s="21"/>
      <c r="IP74" s="21"/>
      <c r="IQ74" s="21"/>
      <c r="IR74" s="21"/>
      <c r="IS74" s="21"/>
      <c r="IT74" s="21"/>
      <c r="IU74" s="21"/>
      <c r="IV74" s="21"/>
      <c r="IW74" s="21"/>
      <c r="IX74" s="21"/>
      <c r="IY74" s="21"/>
      <c r="IZ74" s="21"/>
      <c r="JA74" s="21"/>
      <c r="JB74" s="21"/>
      <c r="JC74" s="21"/>
      <c r="JD74" s="21"/>
      <c r="JE74" s="21"/>
      <c r="JF74" s="21"/>
      <c r="JG74" s="21"/>
      <c r="JH74" s="21"/>
      <c r="JI74" s="21"/>
      <c r="JJ74" s="21"/>
      <c r="JK74" s="21"/>
      <c r="JL74" s="21"/>
      <c r="JM74" s="21"/>
      <c r="JN74" s="21"/>
      <c r="JO74" s="21"/>
      <c r="JP74" s="21"/>
      <c r="JQ74" s="21"/>
      <c r="JR74" s="21"/>
      <c r="JS74" s="21"/>
      <c r="JT74" s="21"/>
      <c r="JU74" s="21"/>
      <c r="JV74" s="21"/>
      <c r="JW74" s="21"/>
      <c r="JX74" s="21"/>
      <c r="JY74" s="21"/>
      <c r="JZ74" s="21"/>
      <c r="KA74" s="21"/>
      <c r="KB74" s="21"/>
      <c r="KC74" s="21"/>
      <c r="KD74" s="21"/>
      <c r="KE74" s="21"/>
      <c r="KF74" s="21"/>
      <c r="KG74" s="21"/>
      <c r="KH74" s="21"/>
      <c r="KI74" s="21"/>
      <c r="KJ74" s="21"/>
      <c r="KK74" s="21"/>
      <c r="KL74" s="21"/>
      <c r="KM74" s="21"/>
      <c r="KN74" s="21"/>
      <c r="KO74" s="21"/>
      <c r="KP74" s="21"/>
      <c r="KQ74" s="21"/>
      <c r="KR74" s="21"/>
      <c r="KS74" s="21"/>
      <c r="KT74" s="21"/>
      <c r="KU74" s="21"/>
      <c r="KV74" s="21"/>
      <c r="KW74" s="21"/>
      <c r="KX74" s="21"/>
      <c r="KY74" s="21"/>
      <c r="KZ74" s="21"/>
      <c r="LA74" s="21"/>
      <c r="LB74" s="21"/>
      <c r="LC74" s="21"/>
      <c r="LD74" s="21"/>
      <c r="LE74" s="21"/>
      <c r="LF74" s="21"/>
      <c r="LG74" s="21"/>
      <c r="LH74" s="21"/>
      <c r="LI74" s="21"/>
      <c r="LJ74" s="21"/>
      <c r="LK74" s="21"/>
      <c r="LL74" s="21"/>
      <c r="LM74" s="21"/>
      <c r="LN74" s="21"/>
      <c r="LO74" s="21"/>
      <c r="LP74" s="21"/>
      <c r="LQ74" s="21"/>
      <c r="LR74" s="21"/>
      <c r="LS74" s="21"/>
      <c r="LT74" s="21"/>
      <c r="LU74" s="21"/>
      <c r="LV74" s="21"/>
      <c r="LW74" s="21"/>
      <c r="LX74" s="21"/>
      <c r="LY74" s="21"/>
      <c r="LZ74" s="21"/>
      <c r="MA74" s="21"/>
      <c r="MB74" s="21"/>
      <c r="MC74" s="21"/>
      <c r="MD74" s="21"/>
      <c r="ME74" s="21"/>
      <c r="MF74" s="21"/>
      <c r="MG74" s="21"/>
      <c r="MH74" s="21"/>
      <c r="MI74" s="21"/>
      <c r="MJ74" s="21"/>
      <c r="MK74" s="21"/>
      <c r="ML74" s="21"/>
      <c r="MM74" s="21"/>
      <c r="MN74" s="21"/>
      <c r="MO74" s="21"/>
      <c r="MP74" s="21"/>
      <c r="MQ74" s="21"/>
      <c r="MR74" s="21"/>
      <c r="MS74" s="21"/>
      <c r="MT74" s="21"/>
      <c r="MU74" s="21"/>
      <c r="MV74" s="21"/>
      <c r="MW74" s="21"/>
      <c r="MX74" s="21"/>
      <c r="MY74" s="21"/>
      <c r="MZ74" s="21"/>
      <c r="NA74" s="21"/>
      <c r="NB74" s="21"/>
      <c r="NC74" s="21"/>
      <c r="ND74" s="21"/>
      <c r="NE74" s="21"/>
      <c r="NF74" s="21"/>
      <c r="NG74" s="21"/>
      <c r="NH74" s="21"/>
      <c r="NI74" s="21"/>
      <c r="NJ74" s="21"/>
      <c r="NK74" s="21"/>
      <c r="NL74" s="21"/>
      <c r="NM74" s="21"/>
      <c r="NN74" s="21"/>
      <c r="NO74" s="21"/>
      <c r="NP74" s="21"/>
      <c r="NQ74" s="21"/>
      <c r="NR74" s="21"/>
      <c r="NS74" s="21"/>
      <c r="NT74" s="21"/>
      <c r="NU74" s="21"/>
      <c r="NV74" s="21"/>
      <c r="NW74" s="21"/>
      <c r="NX74" s="21"/>
      <c r="NY74" s="21"/>
      <c r="NZ74" s="21"/>
      <c r="OA74" s="21"/>
      <c r="OB74" s="21"/>
      <c r="OC74" s="21"/>
      <c r="OD74" s="21"/>
      <c r="OE74" s="21"/>
      <c r="OF74" s="21"/>
      <c r="OG74" s="21"/>
      <c r="OH74" s="21"/>
      <c r="OI74" s="21"/>
      <c r="OJ74" s="21"/>
      <c r="OK74" s="21"/>
      <c r="OL74" s="21"/>
      <c r="OM74" s="21"/>
      <c r="ON74" s="21"/>
      <c r="OO74" s="21"/>
      <c r="OP74" s="21"/>
      <c r="OQ74" s="21"/>
      <c r="OR74" s="21"/>
      <c r="OS74" s="21"/>
      <c r="OT74" s="21"/>
      <c r="OU74" s="21"/>
      <c r="OV74" s="21"/>
      <c r="OW74" s="21"/>
      <c r="OX74" s="21"/>
      <c r="OY74" s="21"/>
      <c r="OZ74" s="21"/>
      <c r="PA74" s="21"/>
      <c r="PB74" s="21"/>
      <c r="PC74" s="21"/>
      <c r="PD74" s="21"/>
      <c r="PE74" s="21"/>
      <c r="PF74" s="21"/>
      <c r="PG74" s="21"/>
      <c r="PH74" s="21"/>
      <c r="PI74" s="21"/>
      <c r="PJ74" s="21"/>
      <c r="PK74" s="21"/>
      <c r="PL74" s="21"/>
      <c r="PM74" s="21"/>
      <c r="PN74" s="21"/>
      <c r="PO74" s="21"/>
      <c r="PP74" s="21"/>
      <c r="PQ74" s="21"/>
      <c r="PR74" s="21"/>
      <c r="PS74" s="21"/>
      <c r="PT74" s="21"/>
      <c r="PU74" s="21"/>
      <c r="PV74" s="21"/>
      <c r="PW74" s="21"/>
      <c r="PX74" s="21"/>
      <c r="PY74" s="21"/>
      <c r="PZ74" s="21"/>
      <c r="QA74" s="21"/>
      <c r="QB74" s="21"/>
      <c r="QC74" s="21"/>
      <c r="QD74" s="21"/>
    </row>
    <row r="75" spans="1:446" s="18" customFormat="1" x14ac:dyDescent="0.35">
      <c r="B75" s="47"/>
      <c r="C75" s="20"/>
      <c r="D75" s="41"/>
      <c r="E75" s="16"/>
      <c r="F75" s="48"/>
      <c r="G75" s="16"/>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c r="BA75" s="21"/>
      <c r="BB75" s="21"/>
      <c r="BC75" s="21"/>
      <c r="BD75" s="21"/>
      <c r="BE75" s="21"/>
      <c r="BF75" s="21"/>
      <c r="BG75" s="21"/>
      <c r="BH75" s="21"/>
      <c r="BI75" s="21"/>
      <c r="BJ75" s="21"/>
      <c r="BK75" s="21"/>
      <c r="BL75" s="21"/>
      <c r="BM75" s="21"/>
      <c r="BN75" s="21"/>
      <c r="BO75" s="21"/>
      <c r="BP75" s="21"/>
      <c r="BQ75" s="21"/>
      <c r="BR75" s="21"/>
      <c r="BS75" s="21"/>
      <c r="BT75" s="21"/>
      <c r="BU75" s="21"/>
      <c r="BV75" s="21"/>
      <c r="BW75" s="21"/>
      <c r="BX75" s="21"/>
      <c r="BY75" s="21"/>
      <c r="BZ75" s="21"/>
      <c r="CA75" s="21"/>
      <c r="CB75" s="21"/>
      <c r="CC75" s="21"/>
      <c r="CD75" s="21"/>
      <c r="CE75" s="21"/>
      <c r="CF75" s="21"/>
      <c r="CG75" s="21"/>
      <c r="CH75" s="21"/>
      <c r="CI75" s="21"/>
      <c r="CJ75" s="21"/>
      <c r="CK75" s="21"/>
      <c r="CL75" s="21"/>
      <c r="CM75" s="21"/>
      <c r="CN75" s="21"/>
      <c r="CO75" s="21"/>
      <c r="CP75" s="21"/>
      <c r="CQ75" s="21"/>
      <c r="CR75" s="21"/>
      <c r="CS75" s="21"/>
      <c r="CT75" s="21"/>
      <c r="CU75" s="21"/>
      <c r="CV75" s="21"/>
      <c r="CW75" s="21"/>
      <c r="CX75" s="21"/>
      <c r="CY75" s="21"/>
      <c r="CZ75" s="21"/>
      <c r="DA75" s="21"/>
      <c r="DB75" s="21"/>
      <c r="DC75" s="21"/>
      <c r="DD75" s="21"/>
      <c r="DE75" s="21"/>
      <c r="DF75" s="21"/>
      <c r="DG75" s="21"/>
      <c r="DH75" s="21"/>
      <c r="DI75" s="21"/>
      <c r="DJ75" s="21"/>
      <c r="DK75" s="21"/>
      <c r="DL75" s="21"/>
      <c r="DM75" s="21"/>
      <c r="DN75" s="21"/>
      <c r="DO75" s="21"/>
      <c r="DP75" s="21"/>
      <c r="DQ75" s="21"/>
      <c r="DR75" s="21"/>
      <c r="DS75" s="21"/>
      <c r="DT75" s="21"/>
      <c r="DU75" s="21"/>
      <c r="DV75" s="21"/>
      <c r="DW75" s="21"/>
      <c r="DX75" s="21"/>
      <c r="DY75" s="21"/>
      <c r="DZ75" s="21"/>
      <c r="EA75" s="21"/>
      <c r="EB75" s="21"/>
      <c r="EC75" s="21"/>
      <c r="ED75" s="21"/>
      <c r="EE75" s="21"/>
      <c r="EF75" s="21"/>
      <c r="EG75" s="21"/>
      <c r="EH75" s="21"/>
      <c r="EI75" s="21"/>
      <c r="EJ75" s="21"/>
      <c r="EK75" s="21"/>
      <c r="EL75" s="21"/>
      <c r="EM75" s="21"/>
      <c r="EN75" s="21"/>
      <c r="EO75" s="21"/>
      <c r="EP75" s="21"/>
      <c r="EQ75" s="21"/>
      <c r="ER75" s="21"/>
      <c r="ES75" s="21"/>
      <c r="ET75" s="21"/>
      <c r="EU75" s="21"/>
      <c r="EV75" s="21"/>
      <c r="EW75" s="21"/>
      <c r="EX75" s="21"/>
      <c r="EY75" s="21"/>
      <c r="EZ75" s="21"/>
      <c r="FA75" s="21"/>
      <c r="FB75" s="21"/>
      <c r="FC75" s="21"/>
      <c r="FD75" s="21"/>
      <c r="FE75" s="21"/>
      <c r="FF75" s="21"/>
      <c r="FG75" s="21"/>
      <c r="FH75" s="21"/>
      <c r="FI75" s="21"/>
      <c r="FJ75" s="21"/>
      <c r="FK75" s="21"/>
      <c r="FL75" s="21"/>
      <c r="FM75" s="21"/>
      <c r="FN75" s="21"/>
      <c r="FO75" s="21"/>
      <c r="FP75" s="21"/>
      <c r="FQ75" s="21"/>
      <c r="FR75" s="21"/>
      <c r="FS75" s="21"/>
      <c r="FT75" s="21"/>
      <c r="FU75" s="21"/>
      <c r="FV75" s="21"/>
      <c r="FW75" s="21"/>
      <c r="FX75" s="21"/>
      <c r="FY75" s="21"/>
      <c r="FZ75" s="21"/>
      <c r="GA75" s="21"/>
      <c r="GB75" s="21"/>
      <c r="GC75" s="21"/>
      <c r="GD75" s="21"/>
      <c r="GE75" s="21"/>
      <c r="GF75" s="21"/>
      <c r="GG75" s="21"/>
      <c r="GH75" s="21"/>
      <c r="GI75" s="21"/>
      <c r="GJ75" s="21"/>
      <c r="GK75" s="21"/>
      <c r="GL75" s="21"/>
      <c r="GM75" s="21"/>
      <c r="GN75" s="21"/>
      <c r="GO75" s="21"/>
      <c r="GP75" s="21"/>
      <c r="GQ75" s="21"/>
      <c r="GR75" s="21"/>
      <c r="GS75" s="21"/>
      <c r="GT75" s="21"/>
      <c r="GU75" s="21"/>
      <c r="GV75" s="21"/>
      <c r="GW75" s="21"/>
      <c r="GX75" s="21"/>
      <c r="GY75" s="21"/>
      <c r="GZ75" s="21"/>
      <c r="HA75" s="21"/>
      <c r="HB75" s="21"/>
      <c r="HC75" s="21"/>
      <c r="HD75" s="21"/>
      <c r="HE75" s="21"/>
      <c r="HF75" s="21"/>
      <c r="HG75" s="21"/>
      <c r="HH75" s="21"/>
      <c r="HI75" s="21"/>
      <c r="HJ75" s="21"/>
      <c r="HK75" s="21"/>
      <c r="HL75" s="21"/>
      <c r="HM75" s="21"/>
      <c r="HN75" s="21"/>
      <c r="HO75" s="21"/>
      <c r="HP75" s="21"/>
      <c r="HQ75" s="21"/>
      <c r="HR75" s="21"/>
      <c r="HS75" s="21"/>
      <c r="HT75" s="21"/>
      <c r="HU75" s="21"/>
      <c r="HV75" s="21"/>
      <c r="HW75" s="21"/>
      <c r="HX75" s="21"/>
      <c r="HY75" s="21"/>
      <c r="HZ75" s="21"/>
      <c r="IA75" s="21"/>
      <c r="IB75" s="21"/>
      <c r="IC75" s="21"/>
      <c r="ID75" s="21"/>
      <c r="IE75" s="21"/>
      <c r="IF75" s="21"/>
      <c r="IG75" s="21"/>
      <c r="IH75" s="21"/>
      <c r="II75" s="21"/>
      <c r="IJ75" s="21"/>
      <c r="IK75" s="21"/>
      <c r="IL75" s="21"/>
      <c r="IM75" s="21"/>
      <c r="IN75" s="21"/>
      <c r="IO75" s="21"/>
      <c r="IP75" s="21"/>
      <c r="IQ75" s="21"/>
      <c r="IR75" s="21"/>
      <c r="IS75" s="21"/>
      <c r="IT75" s="21"/>
      <c r="IU75" s="21"/>
      <c r="IV75" s="21"/>
      <c r="IW75" s="21"/>
      <c r="IX75" s="21"/>
      <c r="IY75" s="21"/>
      <c r="IZ75" s="21"/>
      <c r="JA75" s="21"/>
      <c r="JB75" s="21"/>
      <c r="JC75" s="21"/>
      <c r="JD75" s="21"/>
      <c r="JE75" s="21"/>
      <c r="JF75" s="21"/>
      <c r="JG75" s="21"/>
      <c r="JH75" s="21"/>
      <c r="JI75" s="21"/>
      <c r="JJ75" s="21"/>
      <c r="JK75" s="21"/>
      <c r="JL75" s="21"/>
      <c r="JM75" s="21"/>
      <c r="JN75" s="21"/>
      <c r="JO75" s="21"/>
      <c r="JP75" s="21"/>
      <c r="JQ75" s="21"/>
      <c r="JR75" s="21"/>
      <c r="JS75" s="21"/>
      <c r="JT75" s="21"/>
      <c r="JU75" s="21"/>
      <c r="JV75" s="21"/>
      <c r="JW75" s="21"/>
      <c r="JX75" s="21"/>
      <c r="JY75" s="21"/>
      <c r="JZ75" s="21"/>
      <c r="KA75" s="21"/>
      <c r="KB75" s="21"/>
      <c r="KC75" s="21"/>
      <c r="KD75" s="21"/>
      <c r="KE75" s="21"/>
      <c r="KF75" s="21"/>
      <c r="KG75" s="21"/>
      <c r="KH75" s="21"/>
      <c r="KI75" s="21"/>
      <c r="KJ75" s="21"/>
      <c r="KK75" s="21"/>
      <c r="KL75" s="21"/>
      <c r="KM75" s="21"/>
      <c r="KN75" s="21"/>
      <c r="KO75" s="21"/>
      <c r="KP75" s="21"/>
      <c r="KQ75" s="21"/>
      <c r="KR75" s="21"/>
      <c r="KS75" s="21"/>
      <c r="KT75" s="21"/>
      <c r="KU75" s="21"/>
      <c r="KV75" s="21"/>
      <c r="KW75" s="21"/>
      <c r="KX75" s="21"/>
      <c r="KY75" s="21"/>
      <c r="KZ75" s="21"/>
      <c r="LA75" s="21"/>
      <c r="LB75" s="21"/>
      <c r="LC75" s="21"/>
      <c r="LD75" s="21"/>
      <c r="LE75" s="21"/>
      <c r="LF75" s="21"/>
      <c r="LG75" s="21"/>
      <c r="LH75" s="21"/>
      <c r="LI75" s="21"/>
      <c r="LJ75" s="21"/>
      <c r="LK75" s="21"/>
      <c r="LL75" s="21"/>
      <c r="LM75" s="21"/>
      <c r="LN75" s="21"/>
      <c r="LO75" s="21"/>
      <c r="LP75" s="21"/>
      <c r="LQ75" s="21"/>
      <c r="LR75" s="21"/>
      <c r="LS75" s="21"/>
      <c r="LT75" s="21"/>
      <c r="LU75" s="21"/>
      <c r="LV75" s="21"/>
      <c r="LW75" s="21"/>
      <c r="LX75" s="21"/>
      <c r="LY75" s="21"/>
      <c r="LZ75" s="21"/>
      <c r="MA75" s="21"/>
      <c r="MB75" s="21"/>
      <c r="MC75" s="21"/>
      <c r="MD75" s="21"/>
      <c r="ME75" s="21"/>
      <c r="MF75" s="21"/>
      <c r="MG75" s="21"/>
      <c r="MH75" s="21"/>
      <c r="MI75" s="21"/>
      <c r="MJ75" s="21"/>
      <c r="MK75" s="21"/>
      <c r="ML75" s="21"/>
      <c r="MM75" s="21"/>
      <c r="MN75" s="21"/>
      <c r="MO75" s="21"/>
      <c r="MP75" s="21"/>
      <c r="MQ75" s="21"/>
      <c r="MR75" s="21"/>
      <c r="MS75" s="21"/>
      <c r="MT75" s="21"/>
      <c r="MU75" s="21"/>
      <c r="MV75" s="21"/>
      <c r="MW75" s="21"/>
      <c r="MX75" s="21"/>
      <c r="MY75" s="21"/>
      <c r="MZ75" s="21"/>
      <c r="NA75" s="21"/>
      <c r="NB75" s="21"/>
      <c r="NC75" s="21"/>
      <c r="ND75" s="21"/>
      <c r="NE75" s="21"/>
      <c r="NF75" s="21"/>
      <c r="NG75" s="21"/>
      <c r="NH75" s="21"/>
      <c r="NI75" s="21"/>
      <c r="NJ75" s="21"/>
      <c r="NK75" s="21"/>
      <c r="NL75" s="21"/>
      <c r="NM75" s="21"/>
      <c r="NN75" s="21"/>
      <c r="NO75" s="21"/>
      <c r="NP75" s="21"/>
      <c r="NQ75" s="21"/>
      <c r="NR75" s="21"/>
      <c r="NS75" s="21"/>
      <c r="NT75" s="21"/>
      <c r="NU75" s="21"/>
      <c r="NV75" s="21"/>
      <c r="NW75" s="21"/>
      <c r="NX75" s="21"/>
      <c r="NY75" s="21"/>
      <c r="NZ75" s="21"/>
      <c r="OA75" s="21"/>
      <c r="OB75" s="21"/>
      <c r="OC75" s="21"/>
      <c r="OD75" s="21"/>
      <c r="OE75" s="21"/>
      <c r="OF75" s="21"/>
      <c r="OG75" s="21"/>
      <c r="OH75" s="21"/>
      <c r="OI75" s="21"/>
      <c r="OJ75" s="21"/>
      <c r="OK75" s="21"/>
      <c r="OL75" s="21"/>
      <c r="OM75" s="21"/>
      <c r="ON75" s="21"/>
      <c r="OO75" s="21"/>
      <c r="OP75" s="21"/>
      <c r="OQ75" s="21"/>
      <c r="OR75" s="21"/>
      <c r="OS75" s="21"/>
      <c r="OT75" s="21"/>
      <c r="OU75" s="21"/>
      <c r="OV75" s="21"/>
      <c r="OW75" s="21"/>
      <c r="OX75" s="21"/>
      <c r="OY75" s="21"/>
      <c r="OZ75" s="21"/>
      <c r="PA75" s="21"/>
      <c r="PB75" s="21"/>
      <c r="PC75" s="21"/>
      <c r="PD75" s="21"/>
      <c r="PE75" s="21"/>
      <c r="PF75" s="21"/>
      <c r="PG75" s="21"/>
      <c r="PH75" s="21"/>
      <c r="PI75" s="21"/>
      <c r="PJ75" s="21"/>
      <c r="PK75" s="21"/>
      <c r="PL75" s="21"/>
      <c r="PM75" s="21"/>
      <c r="PN75" s="21"/>
      <c r="PO75" s="21"/>
      <c r="PP75" s="21"/>
      <c r="PQ75" s="21"/>
      <c r="PR75" s="21"/>
      <c r="PS75" s="21"/>
      <c r="PT75" s="21"/>
      <c r="PU75" s="21"/>
      <c r="PV75" s="21"/>
      <c r="PW75" s="21"/>
      <c r="PX75" s="21"/>
      <c r="PY75" s="21"/>
      <c r="PZ75" s="21"/>
      <c r="QA75" s="21"/>
      <c r="QB75" s="21"/>
      <c r="QC75" s="21"/>
      <c r="QD75" s="21"/>
    </row>
    <row r="76" spans="1:446" s="18" customFormat="1" ht="27" customHeight="1" x14ac:dyDescent="0.35">
      <c r="B76" s="47"/>
      <c r="C76" s="20"/>
      <c r="D76" s="20"/>
      <c r="E76" s="16"/>
      <c r="F76" s="16"/>
      <c r="G76" s="16"/>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c r="BE76" s="21"/>
      <c r="BF76" s="21"/>
      <c r="BG76" s="21"/>
      <c r="BH76" s="21"/>
      <c r="BI76" s="21"/>
      <c r="BJ76" s="21"/>
      <c r="BK76" s="21"/>
      <c r="BL76" s="21"/>
      <c r="BM76" s="21"/>
      <c r="BN76" s="21"/>
      <c r="BO76" s="21"/>
      <c r="BP76" s="21"/>
      <c r="BQ76" s="21"/>
      <c r="BR76" s="21"/>
      <c r="BS76" s="21"/>
      <c r="BT76" s="21"/>
      <c r="BU76" s="21"/>
      <c r="BV76" s="21"/>
      <c r="BW76" s="21"/>
      <c r="BX76" s="21"/>
      <c r="BY76" s="21"/>
      <c r="BZ76" s="21"/>
      <c r="CA76" s="21"/>
      <c r="CB76" s="21"/>
      <c r="CC76" s="21"/>
      <c r="CD76" s="21"/>
      <c r="CE76" s="21"/>
      <c r="CF76" s="21"/>
      <c r="CG76" s="21"/>
      <c r="CH76" s="21"/>
      <c r="CI76" s="21"/>
      <c r="CJ76" s="21"/>
      <c r="CK76" s="21"/>
      <c r="CL76" s="21"/>
      <c r="CM76" s="21"/>
      <c r="CN76" s="21"/>
      <c r="CO76" s="21"/>
      <c r="CP76" s="21"/>
      <c r="CQ76" s="21"/>
      <c r="CR76" s="21"/>
      <c r="CS76" s="21"/>
      <c r="CT76" s="21"/>
      <c r="CU76" s="21"/>
      <c r="CV76" s="21"/>
      <c r="CW76" s="21"/>
      <c r="CX76" s="21"/>
      <c r="CY76" s="21"/>
      <c r="CZ76" s="21"/>
      <c r="DA76" s="21"/>
      <c r="DB76" s="21"/>
      <c r="DC76" s="21"/>
      <c r="DD76" s="21"/>
      <c r="DE76" s="21"/>
      <c r="DF76" s="21"/>
      <c r="DG76" s="21"/>
      <c r="DH76" s="21"/>
      <c r="DI76" s="21"/>
      <c r="DJ76" s="21"/>
      <c r="DK76" s="21"/>
      <c r="DL76" s="21"/>
      <c r="DM76" s="21"/>
      <c r="DN76" s="21"/>
      <c r="DO76" s="21"/>
      <c r="DP76" s="21"/>
      <c r="DQ76" s="21"/>
      <c r="DR76" s="21"/>
      <c r="DS76" s="21"/>
      <c r="DT76" s="21"/>
      <c r="DU76" s="21"/>
      <c r="DV76" s="21"/>
      <c r="DW76" s="21"/>
      <c r="DX76" s="21"/>
      <c r="DY76" s="21"/>
      <c r="DZ76" s="21"/>
      <c r="EA76" s="21"/>
      <c r="EB76" s="21"/>
      <c r="EC76" s="21"/>
      <c r="ED76" s="21"/>
      <c r="EE76" s="21"/>
      <c r="EF76" s="21"/>
      <c r="EG76" s="21"/>
      <c r="EH76" s="21"/>
      <c r="EI76" s="21"/>
      <c r="EJ76" s="21"/>
      <c r="EK76" s="21"/>
      <c r="EL76" s="21"/>
      <c r="EM76" s="21"/>
      <c r="EN76" s="21"/>
      <c r="EO76" s="21"/>
      <c r="EP76" s="21"/>
      <c r="EQ76" s="21"/>
      <c r="ER76" s="21"/>
      <c r="ES76" s="21"/>
      <c r="ET76" s="21"/>
      <c r="EU76" s="21"/>
      <c r="EV76" s="21"/>
      <c r="EW76" s="21"/>
      <c r="EX76" s="21"/>
      <c r="EY76" s="21"/>
      <c r="EZ76" s="21"/>
      <c r="FA76" s="21"/>
      <c r="FB76" s="21"/>
      <c r="FC76" s="21"/>
      <c r="FD76" s="21"/>
      <c r="FE76" s="21"/>
      <c r="FF76" s="21"/>
      <c r="FG76" s="21"/>
      <c r="FH76" s="21"/>
      <c r="FI76" s="21"/>
      <c r="FJ76" s="21"/>
      <c r="FK76" s="21"/>
      <c r="FL76" s="21"/>
      <c r="FM76" s="21"/>
      <c r="FN76" s="21"/>
      <c r="FO76" s="21"/>
      <c r="FP76" s="21"/>
      <c r="FQ76" s="21"/>
      <c r="FR76" s="21"/>
      <c r="FS76" s="21"/>
      <c r="FT76" s="21"/>
      <c r="FU76" s="21"/>
      <c r="FV76" s="21"/>
      <c r="FW76" s="21"/>
      <c r="FX76" s="21"/>
      <c r="FY76" s="21"/>
      <c r="FZ76" s="21"/>
      <c r="GA76" s="21"/>
      <c r="GB76" s="21"/>
      <c r="GC76" s="21"/>
      <c r="GD76" s="21"/>
      <c r="GE76" s="21"/>
      <c r="GF76" s="21"/>
      <c r="GG76" s="21"/>
      <c r="GH76" s="21"/>
      <c r="GI76" s="21"/>
      <c r="GJ76" s="21"/>
      <c r="GK76" s="21"/>
      <c r="GL76" s="21"/>
      <c r="GM76" s="21"/>
      <c r="GN76" s="21"/>
      <c r="GO76" s="21"/>
      <c r="GP76" s="21"/>
      <c r="GQ76" s="21"/>
      <c r="GR76" s="21"/>
      <c r="GS76" s="21"/>
      <c r="GT76" s="21"/>
      <c r="GU76" s="21"/>
      <c r="GV76" s="21"/>
      <c r="GW76" s="21"/>
      <c r="GX76" s="21"/>
      <c r="GY76" s="21"/>
      <c r="GZ76" s="21"/>
      <c r="HA76" s="21"/>
      <c r="HB76" s="21"/>
      <c r="HC76" s="21"/>
      <c r="HD76" s="21"/>
      <c r="HE76" s="21"/>
      <c r="HF76" s="21"/>
      <c r="HG76" s="21"/>
      <c r="HH76" s="21"/>
      <c r="HI76" s="21"/>
      <c r="HJ76" s="21"/>
      <c r="HK76" s="21"/>
      <c r="HL76" s="21"/>
      <c r="HM76" s="21"/>
      <c r="HN76" s="21"/>
      <c r="HO76" s="21"/>
      <c r="HP76" s="21"/>
      <c r="HQ76" s="21"/>
      <c r="HR76" s="21"/>
      <c r="HS76" s="21"/>
      <c r="HT76" s="21"/>
      <c r="HU76" s="21"/>
      <c r="HV76" s="21"/>
      <c r="HW76" s="21"/>
      <c r="HX76" s="21"/>
      <c r="HY76" s="21"/>
      <c r="HZ76" s="21"/>
      <c r="IA76" s="21"/>
      <c r="IB76" s="21"/>
      <c r="IC76" s="21"/>
      <c r="ID76" s="21"/>
      <c r="IE76" s="21"/>
      <c r="IF76" s="21"/>
      <c r="IG76" s="21"/>
      <c r="IH76" s="21"/>
      <c r="II76" s="21"/>
      <c r="IJ76" s="21"/>
      <c r="IK76" s="21"/>
      <c r="IL76" s="21"/>
      <c r="IM76" s="21"/>
      <c r="IN76" s="21"/>
      <c r="IO76" s="21"/>
      <c r="IP76" s="21"/>
      <c r="IQ76" s="21"/>
      <c r="IR76" s="21"/>
      <c r="IS76" s="21"/>
      <c r="IT76" s="21"/>
      <c r="IU76" s="21"/>
      <c r="IV76" s="21"/>
      <c r="IW76" s="21"/>
      <c r="IX76" s="21"/>
      <c r="IY76" s="21"/>
      <c r="IZ76" s="21"/>
      <c r="JA76" s="21"/>
      <c r="JB76" s="21"/>
      <c r="JC76" s="21"/>
      <c r="JD76" s="21"/>
      <c r="JE76" s="21"/>
      <c r="JF76" s="21"/>
      <c r="JG76" s="21"/>
      <c r="JH76" s="21"/>
      <c r="JI76" s="21"/>
      <c r="JJ76" s="21"/>
      <c r="JK76" s="21"/>
      <c r="JL76" s="21"/>
      <c r="JM76" s="21"/>
      <c r="JN76" s="21"/>
      <c r="JO76" s="21"/>
      <c r="JP76" s="21"/>
      <c r="JQ76" s="21"/>
      <c r="JR76" s="21"/>
      <c r="JS76" s="21"/>
      <c r="JT76" s="21"/>
      <c r="JU76" s="21"/>
      <c r="JV76" s="21"/>
      <c r="JW76" s="21"/>
      <c r="JX76" s="21"/>
      <c r="JY76" s="21"/>
      <c r="JZ76" s="21"/>
      <c r="KA76" s="21"/>
      <c r="KB76" s="21"/>
      <c r="KC76" s="21"/>
      <c r="KD76" s="21"/>
      <c r="KE76" s="21"/>
      <c r="KF76" s="21"/>
      <c r="KG76" s="21"/>
      <c r="KH76" s="21"/>
      <c r="KI76" s="21"/>
      <c r="KJ76" s="21"/>
      <c r="KK76" s="21"/>
      <c r="KL76" s="21"/>
      <c r="KM76" s="21"/>
      <c r="KN76" s="21"/>
      <c r="KO76" s="21"/>
      <c r="KP76" s="21"/>
      <c r="KQ76" s="21"/>
      <c r="KR76" s="21"/>
      <c r="KS76" s="21"/>
      <c r="KT76" s="21"/>
      <c r="KU76" s="21"/>
      <c r="KV76" s="21"/>
      <c r="KW76" s="21"/>
      <c r="KX76" s="21"/>
      <c r="KY76" s="21"/>
      <c r="KZ76" s="21"/>
      <c r="LA76" s="21"/>
      <c r="LB76" s="21"/>
      <c r="LC76" s="21"/>
      <c r="LD76" s="21"/>
      <c r="LE76" s="21"/>
      <c r="LF76" s="21"/>
      <c r="LG76" s="21"/>
      <c r="LH76" s="21"/>
      <c r="LI76" s="21"/>
      <c r="LJ76" s="21"/>
      <c r="LK76" s="21"/>
      <c r="LL76" s="21"/>
      <c r="LM76" s="21"/>
      <c r="LN76" s="21"/>
      <c r="LO76" s="21"/>
      <c r="LP76" s="21"/>
      <c r="LQ76" s="21"/>
      <c r="LR76" s="21"/>
      <c r="LS76" s="21"/>
      <c r="LT76" s="21"/>
      <c r="LU76" s="21"/>
      <c r="LV76" s="21"/>
      <c r="LW76" s="21"/>
      <c r="LX76" s="21"/>
      <c r="LY76" s="21"/>
      <c r="LZ76" s="21"/>
      <c r="MA76" s="21"/>
      <c r="MB76" s="21"/>
      <c r="MC76" s="21"/>
      <c r="MD76" s="21"/>
      <c r="ME76" s="21"/>
      <c r="MF76" s="21"/>
      <c r="MG76" s="21"/>
      <c r="MH76" s="21"/>
      <c r="MI76" s="21"/>
      <c r="MJ76" s="21"/>
      <c r="MK76" s="21"/>
      <c r="ML76" s="21"/>
      <c r="MM76" s="21"/>
      <c r="MN76" s="21"/>
      <c r="MO76" s="21"/>
      <c r="MP76" s="21"/>
      <c r="MQ76" s="21"/>
      <c r="MR76" s="21"/>
      <c r="MS76" s="21"/>
      <c r="MT76" s="21"/>
      <c r="MU76" s="21"/>
      <c r="MV76" s="21"/>
      <c r="MW76" s="21"/>
      <c r="MX76" s="21"/>
      <c r="MY76" s="21"/>
      <c r="MZ76" s="21"/>
      <c r="NA76" s="21"/>
      <c r="NB76" s="21"/>
      <c r="NC76" s="21"/>
      <c r="ND76" s="21"/>
      <c r="NE76" s="21"/>
      <c r="NF76" s="21"/>
      <c r="NG76" s="21"/>
      <c r="NH76" s="21"/>
      <c r="NI76" s="21"/>
      <c r="NJ76" s="21"/>
      <c r="NK76" s="21"/>
      <c r="NL76" s="21"/>
      <c r="NM76" s="21"/>
      <c r="NN76" s="21"/>
      <c r="NO76" s="21"/>
      <c r="NP76" s="21"/>
      <c r="NQ76" s="21"/>
      <c r="NR76" s="21"/>
      <c r="NS76" s="21"/>
      <c r="NT76" s="21"/>
      <c r="NU76" s="21"/>
      <c r="NV76" s="21"/>
      <c r="NW76" s="21"/>
      <c r="NX76" s="21"/>
      <c r="NY76" s="21"/>
      <c r="NZ76" s="21"/>
      <c r="OA76" s="21"/>
      <c r="OB76" s="21"/>
      <c r="OC76" s="21"/>
      <c r="OD76" s="21"/>
      <c r="OE76" s="21"/>
      <c r="OF76" s="21"/>
      <c r="OG76" s="21"/>
      <c r="OH76" s="21"/>
      <c r="OI76" s="21"/>
      <c r="OJ76" s="21"/>
      <c r="OK76" s="21"/>
      <c r="OL76" s="21"/>
      <c r="OM76" s="21"/>
      <c r="ON76" s="21"/>
      <c r="OO76" s="21"/>
      <c r="OP76" s="21"/>
      <c r="OQ76" s="21"/>
      <c r="OR76" s="21"/>
      <c r="OS76" s="21"/>
      <c r="OT76" s="21"/>
      <c r="OU76" s="21"/>
      <c r="OV76" s="21"/>
      <c r="OW76" s="21"/>
      <c r="OX76" s="21"/>
      <c r="OY76" s="21"/>
      <c r="OZ76" s="21"/>
      <c r="PA76" s="21"/>
      <c r="PB76" s="21"/>
      <c r="PC76" s="21"/>
      <c r="PD76" s="21"/>
      <c r="PE76" s="21"/>
      <c r="PF76" s="21"/>
      <c r="PG76" s="21"/>
      <c r="PH76" s="21"/>
      <c r="PI76" s="21"/>
      <c r="PJ76" s="21"/>
      <c r="PK76" s="21"/>
      <c r="PL76" s="21"/>
      <c r="PM76" s="21"/>
      <c r="PN76" s="21"/>
      <c r="PO76" s="21"/>
      <c r="PP76" s="21"/>
      <c r="PQ76" s="21"/>
      <c r="PR76" s="21"/>
      <c r="PS76" s="21"/>
      <c r="PT76" s="21"/>
      <c r="PU76" s="21"/>
      <c r="PV76" s="21"/>
      <c r="PW76" s="21"/>
      <c r="PX76" s="21"/>
      <c r="PY76" s="21"/>
      <c r="PZ76" s="21"/>
      <c r="QA76" s="21"/>
      <c r="QB76" s="21"/>
      <c r="QC76" s="21"/>
      <c r="QD76" s="21"/>
    </row>
    <row r="77" spans="1:446" ht="37.5" customHeight="1" x14ac:dyDescent="0.35">
      <c r="A77" s="42"/>
      <c r="B77" s="15"/>
      <c r="C77" s="49"/>
      <c r="D77" s="50"/>
      <c r="E77" s="16"/>
      <c r="F77" s="51"/>
      <c r="G77" s="16"/>
    </row>
    <row r="78" spans="1:446" ht="91.2" customHeight="1" x14ac:dyDescent="0.35">
      <c r="A78" s="76" t="s">
        <v>101</v>
      </c>
      <c r="B78" s="77"/>
      <c r="C78" s="77"/>
      <c r="D78" s="77"/>
      <c r="E78" s="78"/>
      <c r="F78" s="52"/>
      <c r="G78" s="53" t="s">
        <v>3</v>
      </c>
    </row>
    <row r="79" spans="1:446" ht="84" customHeight="1" x14ac:dyDescent="0.35">
      <c r="A79" s="73" t="s">
        <v>102</v>
      </c>
      <c r="B79" s="74"/>
      <c r="C79" s="74"/>
      <c r="D79" s="74"/>
      <c r="E79" s="74"/>
      <c r="F79" s="74"/>
      <c r="G79" s="75"/>
    </row>
    <row r="80" spans="1:446" s="18" customFormat="1" ht="41.55" customHeight="1" x14ac:dyDescent="0.35">
      <c r="A80" s="25" t="s">
        <v>10</v>
      </c>
      <c r="B80" s="26" t="s">
        <v>11</v>
      </c>
      <c r="C80" s="27" t="s">
        <v>0</v>
      </c>
      <c r="D80" s="35" t="s">
        <v>1</v>
      </c>
      <c r="E80" s="26" t="s">
        <v>20</v>
      </c>
      <c r="F80" s="36" t="s">
        <v>2</v>
      </c>
      <c r="G80" s="26" t="s">
        <v>4</v>
      </c>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c r="AY80" s="21"/>
      <c r="AZ80" s="21"/>
      <c r="BA80" s="21"/>
      <c r="BB80" s="21"/>
      <c r="BC80" s="21"/>
      <c r="BD80" s="21"/>
      <c r="BE80" s="21"/>
      <c r="BF80" s="21"/>
      <c r="BG80" s="21"/>
      <c r="BH80" s="21"/>
      <c r="BI80" s="21"/>
      <c r="BJ80" s="21"/>
      <c r="BK80" s="21"/>
      <c r="BL80" s="21"/>
      <c r="BM80" s="21"/>
      <c r="BN80" s="21"/>
      <c r="BO80" s="21"/>
      <c r="BP80" s="21"/>
      <c r="BQ80" s="21"/>
      <c r="BR80" s="21"/>
      <c r="BS80" s="21"/>
      <c r="BT80" s="21"/>
      <c r="BU80" s="21"/>
      <c r="BV80" s="21"/>
      <c r="BW80" s="21"/>
      <c r="BX80" s="21"/>
      <c r="BY80" s="21"/>
      <c r="BZ80" s="21"/>
      <c r="CA80" s="21"/>
      <c r="CB80" s="21"/>
      <c r="CC80" s="21"/>
      <c r="CD80" s="21"/>
      <c r="CE80" s="21"/>
      <c r="CF80" s="21"/>
      <c r="CG80" s="21"/>
      <c r="CH80" s="21"/>
      <c r="CI80" s="21"/>
      <c r="CJ80" s="21"/>
      <c r="CK80" s="21"/>
      <c r="CL80" s="21"/>
      <c r="CM80" s="21"/>
      <c r="CN80" s="21"/>
      <c r="CO80" s="21"/>
      <c r="CP80" s="21"/>
      <c r="CQ80" s="21"/>
      <c r="CR80" s="21"/>
      <c r="CS80" s="21"/>
      <c r="CT80" s="21"/>
      <c r="CU80" s="21"/>
      <c r="CV80" s="21"/>
      <c r="CW80" s="21"/>
      <c r="CX80" s="21"/>
      <c r="CY80" s="21"/>
      <c r="CZ80" s="21"/>
      <c r="DA80" s="21"/>
      <c r="DB80" s="21"/>
      <c r="DC80" s="21"/>
      <c r="DD80" s="21"/>
      <c r="DE80" s="21"/>
      <c r="DF80" s="21"/>
      <c r="DG80" s="21"/>
      <c r="DH80" s="21"/>
      <c r="DI80" s="21"/>
      <c r="DJ80" s="21"/>
      <c r="DK80" s="21"/>
      <c r="DL80" s="21"/>
      <c r="DM80" s="21"/>
      <c r="DN80" s="21"/>
      <c r="DO80" s="21"/>
      <c r="DP80" s="21"/>
      <c r="DQ80" s="21"/>
      <c r="DR80" s="21"/>
      <c r="DS80" s="21"/>
      <c r="DT80" s="21"/>
      <c r="DU80" s="21"/>
      <c r="DV80" s="21"/>
      <c r="DW80" s="21"/>
      <c r="DX80" s="21"/>
      <c r="DY80" s="21"/>
      <c r="DZ80" s="21"/>
      <c r="EA80" s="21"/>
      <c r="EB80" s="21"/>
      <c r="EC80" s="21"/>
      <c r="ED80" s="21"/>
      <c r="EE80" s="21"/>
      <c r="EF80" s="21"/>
      <c r="EG80" s="21"/>
      <c r="EH80" s="21"/>
      <c r="EI80" s="21"/>
      <c r="EJ80" s="21"/>
      <c r="EK80" s="21"/>
      <c r="EL80" s="21"/>
      <c r="EM80" s="21"/>
      <c r="EN80" s="21"/>
      <c r="EO80" s="21"/>
      <c r="EP80" s="21"/>
      <c r="EQ80" s="21"/>
      <c r="ER80" s="21"/>
      <c r="ES80" s="21"/>
      <c r="ET80" s="21"/>
      <c r="EU80" s="21"/>
      <c r="EV80" s="21"/>
      <c r="EW80" s="21"/>
      <c r="EX80" s="21"/>
      <c r="EY80" s="21"/>
      <c r="EZ80" s="21"/>
      <c r="FA80" s="21"/>
      <c r="FB80" s="21"/>
      <c r="FC80" s="21"/>
      <c r="FD80" s="21"/>
      <c r="FE80" s="21"/>
      <c r="FF80" s="21"/>
      <c r="FG80" s="21"/>
      <c r="FH80" s="21"/>
      <c r="FI80" s="21"/>
      <c r="FJ80" s="21"/>
      <c r="FK80" s="21"/>
      <c r="FL80" s="21"/>
      <c r="FM80" s="21"/>
      <c r="FN80" s="21"/>
      <c r="FO80" s="21"/>
      <c r="FP80" s="21"/>
      <c r="FQ80" s="21"/>
      <c r="FR80" s="21"/>
      <c r="FS80" s="21"/>
      <c r="FT80" s="21"/>
      <c r="FU80" s="21"/>
      <c r="FV80" s="21"/>
      <c r="FW80" s="21"/>
      <c r="FX80" s="21"/>
      <c r="FY80" s="21"/>
      <c r="FZ80" s="21"/>
      <c r="GA80" s="21"/>
      <c r="GB80" s="21"/>
      <c r="GC80" s="21"/>
      <c r="GD80" s="21"/>
      <c r="GE80" s="21"/>
      <c r="GF80" s="21"/>
      <c r="GG80" s="21"/>
      <c r="GH80" s="21"/>
      <c r="GI80" s="21"/>
      <c r="GJ80" s="21"/>
      <c r="GK80" s="21"/>
      <c r="GL80" s="21"/>
      <c r="GM80" s="21"/>
      <c r="GN80" s="21"/>
      <c r="GO80" s="21"/>
      <c r="GP80" s="21"/>
      <c r="GQ80" s="21"/>
      <c r="GR80" s="21"/>
      <c r="GS80" s="21"/>
      <c r="GT80" s="21"/>
      <c r="GU80" s="21"/>
      <c r="GV80" s="21"/>
      <c r="GW80" s="21"/>
      <c r="GX80" s="21"/>
      <c r="GY80" s="21"/>
      <c r="GZ80" s="21"/>
      <c r="HA80" s="21"/>
      <c r="HB80" s="21"/>
      <c r="HC80" s="21"/>
      <c r="HD80" s="21"/>
      <c r="HE80" s="21"/>
      <c r="HF80" s="21"/>
      <c r="HG80" s="21"/>
      <c r="HH80" s="21"/>
      <c r="HI80" s="21"/>
      <c r="HJ80" s="21"/>
      <c r="HK80" s="21"/>
      <c r="HL80" s="21"/>
      <c r="HM80" s="21"/>
      <c r="HN80" s="21"/>
      <c r="HO80" s="21"/>
      <c r="HP80" s="21"/>
      <c r="HQ80" s="21"/>
      <c r="HR80" s="21"/>
      <c r="HS80" s="21"/>
      <c r="HT80" s="21"/>
      <c r="HU80" s="21"/>
      <c r="HV80" s="21"/>
      <c r="HW80" s="21"/>
      <c r="HX80" s="21"/>
      <c r="HY80" s="21"/>
      <c r="HZ80" s="21"/>
      <c r="IA80" s="21"/>
      <c r="IB80" s="21"/>
      <c r="IC80" s="21"/>
      <c r="ID80" s="21"/>
      <c r="IE80" s="21"/>
      <c r="IF80" s="21"/>
      <c r="IG80" s="21"/>
      <c r="IH80" s="21"/>
      <c r="II80" s="21"/>
      <c r="IJ80" s="21"/>
      <c r="IK80" s="21"/>
      <c r="IL80" s="21"/>
      <c r="IM80" s="21"/>
      <c r="IN80" s="21"/>
      <c r="IO80" s="21"/>
      <c r="IP80" s="21"/>
      <c r="IQ80" s="21"/>
      <c r="IR80" s="21"/>
      <c r="IS80" s="21"/>
      <c r="IT80" s="21"/>
      <c r="IU80" s="21"/>
      <c r="IV80" s="21"/>
      <c r="IW80" s="21"/>
      <c r="IX80" s="21"/>
      <c r="IY80" s="21"/>
      <c r="IZ80" s="21"/>
      <c r="JA80" s="21"/>
      <c r="JB80" s="21"/>
      <c r="JC80" s="21"/>
      <c r="JD80" s="21"/>
      <c r="JE80" s="21"/>
      <c r="JF80" s="21"/>
      <c r="JG80" s="21"/>
      <c r="JH80" s="21"/>
      <c r="JI80" s="21"/>
      <c r="JJ80" s="21"/>
      <c r="JK80" s="21"/>
      <c r="JL80" s="21"/>
      <c r="JM80" s="21"/>
      <c r="JN80" s="21"/>
      <c r="JO80" s="21"/>
      <c r="JP80" s="21"/>
      <c r="JQ80" s="21"/>
      <c r="JR80" s="21"/>
      <c r="JS80" s="21"/>
      <c r="JT80" s="21"/>
      <c r="JU80" s="21"/>
      <c r="JV80" s="21"/>
      <c r="JW80" s="21"/>
      <c r="JX80" s="21"/>
      <c r="JY80" s="21"/>
      <c r="JZ80" s="21"/>
      <c r="KA80" s="21"/>
      <c r="KB80" s="21"/>
      <c r="KC80" s="21"/>
      <c r="KD80" s="21"/>
      <c r="KE80" s="21"/>
      <c r="KF80" s="21"/>
      <c r="KG80" s="21"/>
      <c r="KH80" s="21"/>
      <c r="KI80" s="21"/>
      <c r="KJ80" s="21"/>
      <c r="KK80" s="21"/>
      <c r="KL80" s="21"/>
      <c r="KM80" s="21"/>
      <c r="KN80" s="21"/>
      <c r="KO80" s="21"/>
      <c r="KP80" s="21"/>
      <c r="KQ80" s="21"/>
      <c r="KR80" s="21"/>
      <c r="KS80" s="21"/>
      <c r="KT80" s="21"/>
      <c r="KU80" s="21"/>
      <c r="KV80" s="21"/>
      <c r="KW80" s="21"/>
      <c r="KX80" s="21"/>
      <c r="KY80" s="21"/>
      <c r="KZ80" s="21"/>
      <c r="LA80" s="21"/>
      <c r="LB80" s="21"/>
      <c r="LC80" s="21"/>
      <c r="LD80" s="21"/>
      <c r="LE80" s="21"/>
      <c r="LF80" s="21"/>
      <c r="LG80" s="21"/>
      <c r="LH80" s="21"/>
      <c r="LI80" s="21"/>
      <c r="LJ80" s="21"/>
      <c r="LK80" s="21"/>
      <c r="LL80" s="21"/>
      <c r="LM80" s="21"/>
      <c r="LN80" s="21"/>
      <c r="LO80" s="21"/>
      <c r="LP80" s="21"/>
      <c r="LQ80" s="21"/>
      <c r="LR80" s="21"/>
      <c r="LS80" s="21"/>
      <c r="LT80" s="21"/>
      <c r="LU80" s="21"/>
      <c r="LV80" s="21"/>
      <c r="LW80" s="21"/>
      <c r="LX80" s="21"/>
      <c r="LY80" s="21"/>
      <c r="LZ80" s="21"/>
      <c r="MA80" s="21"/>
      <c r="MB80" s="21"/>
      <c r="MC80" s="21"/>
      <c r="MD80" s="21"/>
      <c r="ME80" s="21"/>
      <c r="MF80" s="21"/>
      <c r="MG80" s="21"/>
      <c r="MH80" s="21"/>
      <c r="MI80" s="21"/>
      <c r="MJ80" s="21"/>
      <c r="MK80" s="21"/>
      <c r="ML80" s="21"/>
      <c r="MM80" s="21"/>
      <c r="MN80" s="21"/>
      <c r="MO80" s="21"/>
      <c r="MP80" s="21"/>
      <c r="MQ80" s="21"/>
      <c r="MR80" s="21"/>
      <c r="MS80" s="21"/>
      <c r="MT80" s="21"/>
      <c r="MU80" s="21"/>
      <c r="MV80" s="21"/>
      <c r="MW80" s="21"/>
      <c r="MX80" s="21"/>
      <c r="MY80" s="21"/>
      <c r="MZ80" s="21"/>
      <c r="NA80" s="21"/>
      <c r="NB80" s="21"/>
      <c r="NC80" s="21"/>
      <c r="ND80" s="21"/>
      <c r="NE80" s="21"/>
      <c r="NF80" s="21"/>
      <c r="NG80" s="21"/>
      <c r="NH80" s="21"/>
      <c r="NI80" s="21"/>
      <c r="NJ80" s="21"/>
      <c r="NK80" s="21"/>
      <c r="NL80" s="21"/>
      <c r="NM80" s="21"/>
      <c r="NN80" s="21"/>
      <c r="NO80" s="21"/>
      <c r="NP80" s="21"/>
      <c r="NQ80" s="21"/>
      <c r="NR80" s="21"/>
      <c r="NS80" s="21"/>
      <c r="NT80" s="21"/>
      <c r="NU80" s="21"/>
      <c r="NV80" s="21"/>
      <c r="NW80" s="21"/>
      <c r="NX80" s="21"/>
      <c r="NY80" s="21"/>
      <c r="NZ80" s="21"/>
      <c r="OA80" s="21"/>
      <c r="OB80" s="21"/>
      <c r="OC80" s="21"/>
      <c r="OD80" s="21"/>
      <c r="OE80" s="21"/>
      <c r="OF80" s="21"/>
      <c r="OG80" s="21"/>
      <c r="OH80" s="21"/>
      <c r="OI80" s="21"/>
      <c r="OJ80" s="21"/>
      <c r="OK80" s="21"/>
      <c r="OL80" s="21"/>
      <c r="OM80" s="21"/>
      <c r="ON80" s="21"/>
      <c r="OO80" s="21"/>
      <c r="OP80" s="21"/>
      <c r="OQ80" s="21"/>
      <c r="OR80" s="21"/>
      <c r="OS80" s="21"/>
      <c r="OT80" s="21"/>
      <c r="OU80" s="21"/>
      <c r="OV80" s="21"/>
      <c r="OW80" s="21"/>
      <c r="OX80" s="21"/>
      <c r="OY80" s="21"/>
      <c r="OZ80" s="21"/>
      <c r="PA80" s="21"/>
      <c r="PB80" s="21"/>
      <c r="PC80" s="21"/>
      <c r="PD80" s="21"/>
      <c r="PE80" s="21"/>
      <c r="PF80" s="21"/>
      <c r="PG80" s="21"/>
      <c r="PH80" s="21"/>
      <c r="PI80" s="21"/>
      <c r="PJ80" s="21"/>
      <c r="PK80" s="21"/>
      <c r="PL80" s="21"/>
      <c r="PM80" s="21"/>
      <c r="PN80" s="21"/>
      <c r="PO80" s="21"/>
      <c r="PP80" s="21"/>
      <c r="PQ80" s="21"/>
      <c r="PR80" s="21"/>
      <c r="PS80" s="21"/>
      <c r="PT80" s="21"/>
      <c r="PU80" s="21"/>
      <c r="PV80" s="21"/>
      <c r="PW80" s="21"/>
      <c r="PX80" s="21"/>
      <c r="PY80" s="21"/>
      <c r="PZ80" s="21"/>
      <c r="QA80" s="21"/>
      <c r="QB80" s="21"/>
      <c r="QC80" s="21"/>
      <c r="QD80" s="21"/>
    </row>
    <row r="81" spans="1:7" ht="24.75" customHeight="1" x14ac:dyDescent="0.35">
      <c r="A81" s="18"/>
      <c r="B81" s="15"/>
      <c r="C81" s="20"/>
      <c r="D81" s="41"/>
      <c r="E81" s="16"/>
      <c r="F81" s="16"/>
      <c r="G81" s="16"/>
    </row>
    <row r="82" spans="1:7" s="21" customFormat="1" ht="21" customHeight="1" x14ac:dyDescent="0.35">
      <c r="A82" s="42"/>
      <c r="B82" s="15"/>
      <c r="C82" s="49"/>
      <c r="D82" s="50"/>
      <c r="E82" s="16"/>
      <c r="F82" s="54"/>
      <c r="G82" s="16"/>
    </row>
    <row r="83" spans="1:7" ht="48" customHeight="1" x14ac:dyDescent="0.35">
      <c r="A83" s="18"/>
      <c r="B83" s="15"/>
      <c r="C83" s="20"/>
      <c r="D83" s="50"/>
      <c r="E83" s="16"/>
      <c r="F83" s="16"/>
      <c r="G83" s="16"/>
    </row>
    <row r="84" spans="1:7" ht="19.95" customHeight="1" x14ac:dyDescent="0.35">
      <c r="A84" s="90" t="s">
        <v>103</v>
      </c>
      <c r="B84" s="83"/>
      <c r="C84" s="83"/>
      <c r="D84" s="83"/>
      <c r="E84" s="84"/>
      <c r="F84" s="55">
        <f>SUM(F81:F83)</f>
        <v>0</v>
      </c>
      <c r="G84" s="54" t="s">
        <v>3</v>
      </c>
    </row>
    <row r="85" spans="1:7" x14ac:dyDescent="0.35">
      <c r="A85" s="93"/>
      <c r="B85" s="94"/>
      <c r="C85" s="94"/>
      <c r="D85" s="94"/>
      <c r="E85" s="94"/>
      <c r="F85" s="94"/>
      <c r="G85" s="95"/>
    </row>
    <row r="86" spans="1:7" x14ac:dyDescent="0.35">
      <c r="A86" s="56"/>
      <c r="B86" s="57"/>
      <c r="C86" s="58" t="s">
        <v>5</v>
      </c>
      <c r="D86" s="88" t="s">
        <v>12</v>
      </c>
      <c r="E86" s="89"/>
      <c r="F86" s="54">
        <f>SUM(F36)</f>
        <v>78</v>
      </c>
      <c r="G86" s="59" t="s">
        <v>3</v>
      </c>
    </row>
    <row r="87" spans="1:7" x14ac:dyDescent="0.35">
      <c r="B87" s="60"/>
      <c r="C87" s="61"/>
      <c r="D87" s="88" t="s">
        <v>16</v>
      </c>
      <c r="E87" s="89"/>
      <c r="F87" s="62">
        <f>SUM(F71)</f>
        <v>42</v>
      </c>
      <c r="G87" s="59" t="s">
        <v>3</v>
      </c>
    </row>
    <row r="88" spans="1:7" x14ac:dyDescent="0.35">
      <c r="B88" s="60"/>
      <c r="C88" s="61"/>
      <c r="D88" s="88" t="s">
        <v>13</v>
      </c>
      <c r="E88" s="89"/>
      <c r="F88" s="62">
        <f>SUM(F78)</f>
        <v>0</v>
      </c>
      <c r="G88" s="59" t="s">
        <v>3</v>
      </c>
    </row>
    <row r="89" spans="1:7" x14ac:dyDescent="0.35">
      <c r="B89" s="60"/>
      <c r="C89" s="61"/>
      <c r="D89" s="88" t="s">
        <v>15</v>
      </c>
      <c r="E89" s="89"/>
      <c r="F89" s="62">
        <f>SUM(F84)</f>
        <v>0</v>
      </c>
      <c r="G89" s="59" t="s">
        <v>3</v>
      </c>
    </row>
    <row r="90" spans="1:7" x14ac:dyDescent="0.35">
      <c r="B90" s="63"/>
      <c r="C90" s="64"/>
      <c r="D90" s="90" t="s">
        <v>6</v>
      </c>
      <c r="E90" s="84"/>
      <c r="F90" s="65">
        <f>SUM(F86,F87,F88,F89)</f>
        <v>120</v>
      </c>
      <c r="G90" s="66" t="s">
        <v>3</v>
      </c>
    </row>
    <row r="91" spans="1:7" x14ac:dyDescent="0.35">
      <c r="B91" s="63"/>
      <c r="C91" s="67" t="s">
        <v>14</v>
      </c>
      <c r="D91" s="91"/>
      <c r="E91" s="92"/>
      <c r="F91" s="68"/>
      <c r="G91" s="59"/>
    </row>
    <row r="92" spans="1:7" x14ac:dyDescent="0.35">
      <c r="B92" s="63"/>
      <c r="C92" s="64"/>
      <c r="D92" s="86" t="s">
        <v>7</v>
      </c>
      <c r="E92" s="87"/>
      <c r="F92" s="69">
        <f>COUNTIF(G1:G94, "N")</f>
        <v>18</v>
      </c>
      <c r="G92" s="70" t="s">
        <v>3</v>
      </c>
    </row>
    <row r="93" spans="1:7" x14ac:dyDescent="0.35">
      <c r="B93" s="63"/>
      <c r="C93" s="64"/>
      <c r="D93" s="86" t="s">
        <v>8</v>
      </c>
      <c r="E93" s="87"/>
      <c r="F93" s="69">
        <f>F92+COUNTIF(G1:G94, "E")</f>
        <v>45</v>
      </c>
      <c r="G93" s="70" t="s">
        <v>3</v>
      </c>
    </row>
    <row r="94" spans="1:7" x14ac:dyDescent="0.35">
      <c r="B94" s="63"/>
      <c r="C94" s="64"/>
      <c r="D94" s="86" t="s">
        <v>9</v>
      </c>
      <c r="E94" s="87"/>
      <c r="F94" s="71">
        <f>F92/F93</f>
        <v>0.4</v>
      </c>
      <c r="G94" s="70" t="s">
        <v>3</v>
      </c>
    </row>
  </sheetData>
  <protectedRanges>
    <protectedRange password="DD83" sqref="F86:F90" name="Summary of Total Program Hours"/>
    <protectedRange password="DD83" sqref="F84" name="Free Electives"/>
    <protectedRange password="DD83" sqref="F36" name="Core Courses Function"/>
    <protectedRange password="DD83" sqref="E71" name="Courses Required for Program Tracks"/>
    <protectedRange sqref="E71" name="Range3"/>
    <protectedRange password="DD83" sqref="F78" name="Guided Electives"/>
    <protectedRange password="DD83" sqref="F92:F94" name="Information Completed by PIE"/>
  </protectedRanges>
  <mergeCells count="19">
    <mergeCell ref="A85:G85"/>
    <mergeCell ref="A84:E84"/>
    <mergeCell ref="D94:E94"/>
    <mergeCell ref="D89:E89"/>
    <mergeCell ref="D90:E90"/>
    <mergeCell ref="D86:E86"/>
    <mergeCell ref="D87:E87"/>
    <mergeCell ref="D91:E91"/>
    <mergeCell ref="D88:E88"/>
    <mergeCell ref="D92:E92"/>
    <mergeCell ref="D93:E93"/>
    <mergeCell ref="A79:G79"/>
    <mergeCell ref="A78:E78"/>
    <mergeCell ref="A72:G72"/>
    <mergeCell ref="A1:G1"/>
    <mergeCell ref="D36:E36"/>
    <mergeCell ref="A2:D2"/>
    <mergeCell ref="A71:E71"/>
    <mergeCell ref="A37:G37"/>
  </mergeCells>
  <pageMargins left="0.7" right="0.7" top="0.75" bottom="0.75" header="0.3" footer="0.3"/>
  <pageSetup scale="42" orientation="landscape" verticalDpi="599" r:id="rId1"/>
  <headerFooter>
    <oddFooter>&amp;C&amp;P</oddFooter>
  </headerFooter>
  <rowBreaks count="1" manualBreakCount="1">
    <brk id="36" max="16383" man="1"/>
  </rowBreaks>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11</vt:i4>
      </vt:variant>
    </vt:vector>
  </HeadingPairs>
  <TitlesOfParts>
    <vt:vector size="12" baseType="lpstr">
      <vt:lpstr>Course Template Form_AE</vt:lpstr>
      <vt:lpstr>'Course Template Form_AE'!Check447</vt:lpstr>
      <vt:lpstr>'Course Template Form_AE'!Check448</vt:lpstr>
      <vt:lpstr>'Course Template Form_AE'!Check449</vt:lpstr>
      <vt:lpstr>'Course Template Form_AE'!Check450</vt:lpstr>
      <vt:lpstr>'Course Template Form_AE'!Check451</vt:lpstr>
      <vt:lpstr>'Course Template Form_AE'!Check452</vt:lpstr>
      <vt:lpstr>'Course Template Form_AE'!Check468</vt:lpstr>
      <vt:lpstr>'Course Template Form_AE'!Check469</vt:lpstr>
      <vt:lpstr>'Course Template Form_AE'!Check470</vt:lpstr>
      <vt:lpstr>'Course Template Form_AE'!Check471</vt:lpstr>
      <vt:lpstr>'Course Template Form_AE'!Print_Area</vt:lpstr>
    </vt:vector>
  </TitlesOfParts>
  <Company>cpe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emaher</dc:creator>
  <cp:lastModifiedBy>Henry, Gretchen</cp:lastModifiedBy>
  <cp:lastPrinted>2012-01-27T17:00:23Z</cp:lastPrinted>
  <dcterms:created xsi:type="dcterms:W3CDTF">2012-01-27T14:55:34Z</dcterms:created>
  <dcterms:modified xsi:type="dcterms:W3CDTF">2023-12-01T16:27:03Z</dcterms:modified>
</cp:coreProperties>
</file>