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https://cardmaillouisville-my.sharepoint.com/personal/gshenr01_louisville_edu/Documents/FACULTY SENATE/APC/2022/DOCUMENTS/PROPOSALS/"/>
    </mc:Choice>
  </mc:AlternateContent>
  <xr:revisionPtr revIDLastSave="0" documentId="8_{62391A33-E949-4305-BBD7-BFA8BB4A1C34}" xr6:coauthVersionLast="47" xr6:coauthVersionMax="47" xr10:uidLastSave="{00000000-0000-0000-0000-000000000000}"/>
  <bookViews>
    <workbookView xWindow="-108" yWindow="-108" windowWidth="23256" windowHeight="12576" activeTab="3" xr2:uid="{00000000-000D-0000-FFFF-FFFF00000000}"/>
  </bookViews>
  <sheets>
    <sheet name="Tab A - FUNDING SOURCES" sheetId="2" r:id="rId1"/>
    <sheet name="FundingSources" sheetId="6" r:id="rId2"/>
    <sheet name="Expenses" sheetId="7" r:id="rId3"/>
    <sheet name="FundingSourceExpenses-Combined" sheetId="3" r:id="rId4"/>
  </sheets>
  <definedNames>
    <definedName name="_xlnm.Print_Area" localSheetId="2">Expenses!$A$1:$G$103</definedName>
    <definedName name="_xlnm.Print_Area" localSheetId="1">FundingSources!$A$1:$G$47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97" i="7" l="1"/>
  <c r="C38" i="6"/>
  <c r="D38" i="6"/>
  <c r="E38" i="6"/>
  <c r="F38" i="6"/>
  <c r="G38" i="6"/>
  <c r="G97" i="7" l="1"/>
  <c r="F97" i="7"/>
  <c r="E97" i="7"/>
  <c r="D97" i="7"/>
  <c r="G94" i="7"/>
  <c r="F94" i="7"/>
  <c r="E94" i="7"/>
  <c r="D94" i="7"/>
  <c r="G93" i="7"/>
  <c r="F93" i="7"/>
  <c r="E93" i="7"/>
  <c r="D93" i="7"/>
  <c r="C94" i="7"/>
  <c r="C93" i="7"/>
  <c r="B102" i="7" l="1"/>
  <c r="G39" i="6"/>
  <c r="F39" i="6"/>
  <c r="E39" i="6"/>
  <c r="D39" i="6"/>
  <c r="C39" i="6"/>
  <c r="D42" i="6"/>
  <c r="D5" i="3" s="1"/>
  <c r="C42" i="6"/>
  <c r="G42" i="6"/>
  <c r="G5" i="3" s="1"/>
  <c r="G7" i="3"/>
  <c r="F7" i="3"/>
  <c r="E7" i="3"/>
  <c r="D7" i="3"/>
  <c r="C7" i="3"/>
  <c r="F42" i="6"/>
  <c r="F5" i="3" s="1"/>
  <c r="E42" i="6"/>
  <c r="E5" i="3" s="1"/>
  <c r="G38" i="2"/>
  <c r="F38" i="2"/>
  <c r="E38" i="2"/>
  <c r="D38" i="2"/>
  <c r="C38" i="2"/>
  <c r="C5" i="3" l="1"/>
  <c r="C8" i="3" s="1"/>
  <c r="B46" i="6"/>
  <c r="G8" i="3"/>
  <c r="E8" i="3"/>
  <c r="F8" i="3"/>
  <c r="D8" i="3"/>
</calcChain>
</file>

<file path=xl/sharedStrings.xml><?xml version="1.0" encoding="utf-8"?>
<sst xmlns="http://schemas.openxmlformats.org/spreadsheetml/2006/main" count="335" uniqueCount="114">
  <si>
    <t>Total Resources Available from Federal Sources</t>
  </si>
  <si>
    <t xml:space="preserve">     New</t>
  </si>
  <si>
    <t xml:space="preserve">     Existing</t>
  </si>
  <si>
    <t>Total Resources Available from Other Non-State Sources</t>
  </si>
  <si>
    <t>State Resources</t>
  </si>
  <si>
    <t>Internal Allocation</t>
  </si>
  <si>
    <t>Internal Reallocation</t>
  </si>
  <si>
    <t>Student Tuition</t>
  </si>
  <si>
    <t>TOTAL</t>
  </si>
  <si>
    <t>B.  Breakdown of Budget Expenses/Requirements</t>
  </si>
  <si>
    <t>Staff:</t>
  </si>
  <si>
    <t>Executive, Administrative, Managerial</t>
  </si>
  <si>
    <t xml:space="preserve">    New</t>
  </si>
  <si>
    <t xml:space="preserve">    Existing</t>
  </si>
  <si>
    <t>Other Professional</t>
  </si>
  <si>
    <t xml:space="preserve">    Exisiting</t>
  </si>
  <si>
    <t>Faculty</t>
  </si>
  <si>
    <t>Graduate Assistants</t>
  </si>
  <si>
    <t>Student Employees</t>
  </si>
  <si>
    <t>Equipment and Instructional Materials</t>
  </si>
  <si>
    <t xml:space="preserve">Narrative Explanation/Justification:  </t>
  </si>
  <si>
    <t>Library</t>
  </si>
  <si>
    <t>Contractual Services</t>
  </si>
  <si>
    <t xml:space="preserve">Narrative Explanation/Justification  </t>
  </si>
  <si>
    <t>Academic and/or Student Support Services</t>
  </si>
  <si>
    <t>Other Support Services</t>
  </si>
  <si>
    <t>Faculty Development</t>
  </si>
  <si>
    <t>Assessment</t>
  </si>
  <si>
    <t>Other</t>
  </si>
  <si>
    <t>Narrative Explanation/Justification:</t>
  </si>
  <si>
    <r>
      <t>1</t>
    </r>
    <r>
      <rPr>
        <b/>
        <vertAlign val="superscript"/>
        <sz val="12"/>
        <rFont val="Calibri"/>
        <family val="2"/>
      </rPr>
      <t>st</t>
    </r>
    <r>
      <rPr>
        <b/>
        <sz val="12"/>
        <rFont val="Calibri"/>
        <family val="2"/>
      </rPr>
      <t xml:space="preserve"> Year</t>
    </r>
  </si>
  <si>
    <r>
      <t>2</t>
    </r>
    <r>
      <rPr>
        <b/>
        <vertAlign val="superscript"/>
        <sz val="12"/>
        <rFont val="Calibri"/>
        <family val="2"/>
      </rPr>
      <t>nd</t>
    </r>
    <r>
      <rPr>
        <b/>
        <sz val="12"/>
        <rFont val="Calibri"/>
        <family val="2"/>
      </rPr>
      <t xml:space="preserve"> Year</t>
    </r>
  </si>
  <si>
    <r>
      <t>3</t>
    </r>
    <r>
      <rPr>
        <b/>
        <vertAlign val="superscript"/>
        <sz val="12"/>
        <rFont val="Calibri"/>
        <family val="2"/>
      </rPr>
      <t>rd</t>
    </r>
    <r>
      <rPr>
        <b/>
        <sz val="12"/>
        <rFont val="Calibri"/>
        <family val="2"/>
      </rPr>
      <t xml:space="preserve"> Year</t>
    </r>
  </si>
  <si>
    <r>
      <t>4</t>
    </r>
    <r>
      <rPr>
        <b/>
        <vertAlign val="superscript"/>
        <sz val="12"/>
        <rFont val="Calibri"/>
        <family val="2"/>
      </rPr>
      <t>th</t>
    </r>
    <r>
      <rPr>
        <b/>
        <sz val="12"/>
        <rFont val="Calibri"/>
        <family val="2"/>
      </rPr>
      <t xml:space="preserve"> Year</t>
    </r>
  </si>
  <si>
    <r>
      <t>5</t>
    </r>
    <r>
      <rPr>
        <b/>
        <vertAlign val="superscript"/>
        <sz val="12"/>
        <rFont val="Calibri"/>
        <family val="2"/>
      </rPr>
      <t>th</t>
    </r>
    <r>
      <rPr>
        <b/>
        <sz val="12"/>
        <rFont val="Calibri"/>
        <family val="2"/>
      </rPr>
      <t xml:space="preserve"> Year</t>
    </r>
  </si>
  <si>
    <r>
      <t xml:space="preserve">    </t>
    </r>
    <r>
      <rPr>
        <sz val="12"/>
        <rFont val="Calibri"/>
        <family val="2"/>
      </rPr>
      <t>New</t>
    </r>
  </si>
  <si>
    <t xml:space="preserve">Funding Sources, by year of program: </t>
  </si>
  <si>
    <t xml:space="preserve">A. </t>
  </si>
  <si>
    <t>Complete the following table for the first five years of the proposed program and provide an explanation of how the institution will sustain funding needs. *The total funding and expenses in the table should be the same, or explain sources(s) of additional funding for the proposed program.</t>
  </si>
  <si>
    <t>~ New</t>
  </si>
  <si>
    <t>~ Existing</t>
  </si>
  <si>
    <r>
      <t>1</t>
    </r>
    <r>
      <rPr>
        <b/>
        <i/>
        <vertAlign val="superscript"/>
        <sz val="10"/>
        <rFont val="Times New Roman"/>
        <family val="1"/>
      </rPr>
      <t>st</t>
    </r>
    <r>
      <rPr>
        <b/>
        <i/>
        <sz val="10"/>
        <rFont val="Times New Roman"/>
        <family val="1"/>
      </rPr>
      <t xml:space="preserve"> Year</t>
    </r>
  </si>
  <si>
    <r>
      <t>2</t>
    </r>
    <r>
      <rPr>
        <b/>
        <i/>
        <vertAlign val="superscript"/>
        <sz val="10"/>
        <rFont val="Times New Roman"/>
        <family val="1"/>
      </rPr>
      <t>nd</t>
    </r>
    <r>
      <rPr>
        <b/>
        <i/>
        <sz val="10"/>
        <rFont val="Times New Roman"/>
        <family val="1"/>
      </rPr>
      <t xml:space="preserve"> Year</t>
    </r>
  </si>
  <si>
    <r>
      <t>3</t>
    </r>
    <r>
      <rPr>
        <b/>
        <i/>
        <vertAlign val="superscript"/>
        <sz val="10"/>
        <rFont val="Times New Roman"/>
        <family val="1"/>
      </rPr>
      <t>rd</t>
    </r>
    <r>
      <rPr>
        <b/>
        <i/>
        <sz val="10"/>
        <rFont val="Times New Roman"/>
        <family val="1"/>
      </rPr>
      <t xml:space="preserve"> Year</t>
    </r>
  </si>
  <si>
    <r>
      <t>4</t>
    </r>
    <r>
      <rPr>
        <b/>
        <i/>
        <vertAlign val="superscript"/>
        <sz val="10"/>
        <rFont val="Times New Roman"/>
        <family val="1"/>
      </rPr>
      <t>th</t>
    </r>
    <r>
      <rPr>
        <b/>
        <i/>
        <sz val="10"/>
        <rFont val="Times New Roman"/>
        <family val="1"/>
      </rPr>
      <t xml:space="preserve"> Year</t>
    </r>
  </si>
  <si>
    <r>
      <t>5</t>
    </r>
    <r>
      <rPr>
        <b/>
        <i/>
        <vertAlign val="superscript"/>
        <sz val="10"/>
        <rFont val="Times New Roman"/>
        <family val="1"/>
      </rPr>
      <t>th</t>
    </r>
    <r>
      <rPr>
        <b/>
        <i/>
        <sz val="10"/>
        <rFont val="Times New Roman"/>
        <family val="1"/>
      </rPr>
      <t xml:space="preserve"> Year</t>
    </r>
  </si>
  <si>
    <r>
      <t>1</t>
    </r>
    <r>
      <rPr>
        <b/>
        <vertAlign val="superscript"/>
        <sz val="13.5"/>
        <rFont val="Times New Roman"/>
        <family val="1"/>
      </rPr>
      <t>st</t>
    </r>
    <r>
      <rPr>
        <b/>
        <sz val="13.5"/>
        <rFont val="Times New Roman"/>
        <family val="1"/>
      </rPr>
      <t xml:space="preserve"> Year</t>
    </r>
  </si>
  <si>
    <r>
      <t>2</t>
    </r>
    <r>
      <rPr>
        <b/>
        <vertAlign val="superscript"/>
        <sz val="13.5"/>
        <rFont val="Times New Roman"/>
        <family val="1"/>
      </rPr>
      <t>nd</t>
    </r>
    <r>
      <rPr>
        <b/>
        <sz val="13.5"/>
        <rFont val="Times New Roman"/>
        <family val="1"/>
      </rPr>
      <t xml:space="preserve"> Year</t>
    </r>
  </si>
  <si>
    <r>
      <t>3</t>
    </r>
    <r>
      <rPr>
        <b/>
        <vertAlign val="superscript"/>
        <sz val="13.5"/>
        <rFont val="Times New Roman"/>
        <family val="1"/>
      </rPr>
      <t>rd</t>
    </r>
    <r>
      <rPr>
        <b/>
        <sz val="13.5"/>
        <rFont val="Times New Roman"/>
        <family val="1"/>
      </rPr>
      <t xml:space="preserve"> Year</t>
    </r>
  </si>
  <si>
    <r>
      <t>4</t>
    </r>
    <r>
      <rPr>
        <b/>
        <vertAlign val="superscript"/>
        <sz val="13.5"/>
        <rFont val="Times New Roman"/>
        <family val="1"/>
      </rPr>
      <t>th</t>
    </r>
    <r>
      <rPr>
        <b/>
        <sz val="13.5"/>
        <rFont val="Times New Roman"/>
        <family val="1"/>
      </rPr>
      <t xml:space="preserve"> Year</t>
    </r>
  </si>
  <si>
    <r>
      <t>5</t>
    </r>
    <r>
      <rPr>
        <b/>
        <vertAlign val="superscript"/>
        <sz val="13.5"/>
        <rFont val="Times New Roman"/>
        <family val="1"/>
      </rPr>
      <t>th</t>
    </r>
    <r>
      <rPr>
        <b/>
        <sz val="13.5"/>
        <rFont val="Times New Roman"/>
        <family val="1"/>
      </rPr>
      <t xml:space="preserve"> Year</t>
    </r>
  </si>
  <si>
    <r>
      <rPr>
        <b/>
        <sz val="10"/>
        <rFont val="Times New Roman"/>
        <family val="1"/>
      </rPr>
      <t>Funding Sources, by year of program</t>
    </r>
    <r>
      <rPr>
        <b/>
        <i/>
        <sz val="10"/>
        <rFont val="Times New Roman"/>
        <family val="1"/>
      </rPr>
      <t xml:space="preserve"> (continued)</t>
    </r>
  </si>
  <si>
    <r>
      <t xml:space="preserve">Narrative Explanation/Justification: </t>
    </r>
    <r>
      <rPr>
        <i/>
        <sz val="12"/>
        <rFont val="Times New Roman"/>
        <family val="1"/>
      </rPr>
      <t>Describe the impact of this program on enrollment, tuition, and fees.</t>
    </r>
  </si>
  <si>
    <r>
      <t xml:space="preserve">Narrative Explanation/Justification: </t>
    </r>
    <r>
      <rPr>
        <i/>
        <sz val="12"/>
        <rFont val="Times New Roman"/>
        <family val="1"/>
      </rPr>
      <t>The sources and process of allocation and reallocation should be detailed, including an analysis of the impact of the reduction on existing programs and/or organization units.</t>
    </r>
  </si>
  <si>
    <r>
      <t xml:space="preserve">TOTAL - Funding Sources </t>
    </r>
    <r>
      <rPr>
        <sz val="9"/>
        <rFont val="Times New Roman"/>
        <family val="1"/>
      </rPr>
      <t xml:space="preserve">(REVENUES) -  </t>
    </r>
  </si>
  <si>
    <r>
      <t>1</t>
    </r>
    <r>
      <rPr>
        <b/>
        <vertAlign val="superscript"/>
        <sz val="13.5"/>
        <color indexed="17"/>
        <rFont val="Times New Roman"/>
        <family val="1"/>
      </rPr>
      <t>st</t>
    </r>
    <r>
      <rPr>
        <b/>
        <sz val="13.5"/>
        <color indexed="17"/>
        <rFont val="Times New Roman"/>
        <family val="1"/>
      </rPr>
      <t xml:space="preserve"> Year</t>
    </r>
  </si>
  <si>
    <r>
      <t>2</t>
    </r>
    <r>
      <rPr>
        <b/>
        <vertAlign val="superscript"/>
        <sz val="13.5"/>
        <color indexed="17"/>
        <rFont val="Times New Roman"/>
        <family val="1"/>
      </rPr>
      <t>nd</t>
    </r>
    <r>
      <rPr>
        <b/>
        <sz val="13.5"/>
        <color indexed="17"/>
        <rFont val="Times New Roman"/>
        <family val="1"/>
      </rPr>
      <t xml:space="preserve"> Year</t>
    </r>
  </si>
  <si>
    <r>
      <t>3</t>
    </r>
    <r>
      <rPr>
        <b/>
        <vertAlign val="superscript"/>
        <sz val="13.5"/>
        <color indexed="17"/>
        <rFont val="Times New Roman"/>
        <family val="1"/>
      </rPr>
      <t>rd</t>
    </r>
    <r>
      <rPr>
        <b/>
        <sz val="13.5"/>
        <color indexed="17"/>
        <rFont val="Times New Roman"/>
        <family val="1"/>
      </rPr>
      <t xml:space="preserve"> Year</t>
    </r>
  </si>
  <si>
    <r>
      <t>4</t>
    </r>
    <r>
      <rPr>
        <b/>
        <vertAlign val="superscript"/>
        <sz val="13.5"/>
        <color indexed="17"/>
        <rFont val="Times New Roman"/>
        <family val="1"/>
      </rPr>
      <t>th</t>
    </r>
    <r>
      <rPr>
        <b/>
        <sz val="13.5"/>
        <color indexed="17"/>
        <rFont val="Times New Roman"/>
        <family val="1"/>
      </rPr>
      <t xml:space="preserve"> Year</t>
    </r>
  </si>
  <si>
    <r>
      <t>5</t>
    </r>
    <r>
      <rPr>
        <b/>
        <vertAlign val="superscript"/>
        <sz val="13.5"/>
        <color indexed="17"/>
        <rFont val="Times New Roman"/>
        <family val="1"/>
      </rPr>
      <t>th</t>
    </r>
    <r>
      <rPr>
        <b/>
        <sz val="13.5"/>
        <color indexed="17"/>
        <rFont val="Times New Roman"/>
        <family val="1"/>
      </rPr>
      <t xml:space="preserve"> Year</t>
    </r>
  </si>
  <si>
    <r>
      <t>1</t>
    </r>
    <r>
      <rPr>
        <b/>
        <i/>
        <vertAlign val="superscript"/>
        <sz val="10"/>
        <color indexed="17"/>
        <rFont val="Times New Roman"/>
        <family val="1"/>
      </rPr>
      <t>st</t>
    </r>
    <r>
      <rPr>
        <b/>
        <i/>
        <sz val="10"/>
        <color indexed="17"/>
        <rFont val="Times New Roman"/>
        <family val="1"/>
      </rPr>
      <t xml:space="preserve"> Year</t>
    </r>
  </si>
  <si>
    <r>
      <t>2</t>
    </r>
    <r>
      <rPr>
        <b/>
        <i/>
        <vertAlign val="superscript"/>
        <sz val="10"/>
        <color indexed="17"/>
        <rFont val="Times New Roman"/>
        <family val="1"/>
      </rPr>
      <t>nd</t>
    </r>
    <r>
      <rPr>
        <b/>
        <i/>
        <sz val="10"/>
        <color indexed="17"/>
        <rFont val="Times New Roman"/>
        <family val="1"/>
      </rPr>
      <t xml:space="preserve"> Year</t>
    </r>
  </si>
  <si>
    <r>
      <t>3</t>
    </r>
    <r>
      <rPr>
        <b/>
        <i/>
        <vertAlign val="superscript"/>
        <sz val="10"/>
        <color indexed="17"/>
        <rFont val="Times New Roman"/>
        <family val="1"/>
      </rPr>
      <t>rd</t>
    </r>
    <r>
      <rPr>
        <b/>
        <i/>
        <sz val="10"/>
        <color indexed="17"/>
        <rFont val="Times New Roman"/>
        <family val="1"/>
      </rPr>
      <t xml:space="preserve"> Year</t>
    </r>
  </si>
  <si>
    <r>
      <t>4</t>
    </r>
    <r>
      <rPr>
        <b/>
        <i/>
        <vertAlign val="superscript"/>
        <sz val="10"/>
        <color indexed="17"/>
        <rFont val="Times New Roman"/>
        <family val="1"/>
      </rPr>
      <t>th</t>
    </r>
    <r>
      <rPr>
        <b/>
        <i/>
        <sz val="10"/>
        <color indexed="17"/>
        <rFont val="Times New Roman"/>
        <family val="1"/>
      </rPr>
      <t xml:space="preserve"> Year</t>
    </r>
  </si>
  <si>
    <r>
      <t>5</t>
    </r>
    <r>
      <rPr>
        <b/>
        <i/>
        <vertAlign val="superscript"/>
        <sz val="10"/>
        <color indexed="17"/>
        <rFont val="Times New Roman"/>
        <family val="1"/>
      </rPr>
      <t>th</t>
    </r>
    <r>
      <rPr>
        <b/>
        <i/>
        <sz val="10"/>
        <color indexed="17"/>
        <rFont val="Times New Roman"/>
        <family val="1"/>
      </rPr>
      <t xml:space="preserve"> Year</t>
    </r>
  </si>
  <si>
    <r>
      <rPr>
        <b/>
        <sz val="10"/>
        <color indexed="17"/>
        <rFont val="Times New Roman"/>
        <family val="1"/>
      </rPr>
      <t>Funding Sources, by year of program</t>
    </r>
    <r>
      <rPr>
        <b/>
        <i/>
        <sz val="10"/>
        <color indexed="17"/>
        <rFont val="Times New Roman"/>
        <family val="1"/>
      </rPr>
      <t xml:space="preserve"> (continued)</t>
    </r>
  </si>
  <si>
    <t>Breakdown of Budget Expenses/Requirements</t>
  </si>
  <si>
    <r>
      <t>1</t>
    </r>
    <r>
      <rPr>
        <b/>
        <vertAlign val="superscript"/>
        <sz val="13.5"/>
        <color indexed="60"/>
        <rFont val="Times New Roman"/>
        <family val="1"/>
      </rPr>
      <t>st</t>
    </r>
    <r>
      <rPr>
        <b/>
        <sz val="13.5"/>
        <color indexed="60"/>
        <rFont val="Times New Roman"/>
        <family val="1"/>
      </rPr>
      <t xml:space="preserve"> Year</t>
    </r>
  </si>
  <si>
    <r>
      <t>2</t>
    </r>
    <r>
      <rPr>
        <b/>
        <vertAlign val="superscript"/>
        <sz val="13.5"/>
        <color indexed="60"/>
        <rFont val="Times New Roman"/>
        <family val="1"/>
      </rPr>
      <t>nd</t>
    </r>
    <r>
      <rPr>
        <b/>
        <sz val="13.5"/>
        <color indexed="60"/>
        <rFont val="Times New Roman"/>
        <family val="1"/>
      </rPr>
      <t xml:space="preserve"> Year</t>
    </r>
  </si>
  <si>
    <r>
      <t>3</t>
    </r>
    <r>
      <rPr>
        <b/>
        <vertAlign val="superscript"/>
        <sz val="13.5"/>
        <color indexed="60"/>
        <rFont val="Times New Roman"/>
        <family val="1"/>
      </rPr>
      <t>rd</t>
    </r>
    <r>
      <rPr>
        <b/>
        <sz val="13.5"/>
        <color indexed="60"/>
        <rFont val="Times New Roman"/>
        <family val="1"/>
      </rPr>
      <t xml:space="preserve"> Year</t>
    </r>
  </si>
  <si>
    <r>
      <t>4</t>
    </r>
    <r>
      <rPr>
        <b/>
        <vertAlign val="superscript"/>
        <sz val="13.5"/>
        <color indexed="60"/>
        <rFont val="Times New Roman"/>
        <family val="1"/>
      </rPr>
      <t>th</t>
    </r>
    <r>
      <rPr>
        <b/>
        <sz val="13.5"/>
        <color indexed="60"/>
        <rFont val="Times New Roman"/>
        <family val="1"/>
      </rPr>
      <t xml:space="preserve"> Year</t>
    </r>
  </si>
  <si>
    <r>
      <t>5</t>
    </r>
    <r>
      <rPr>
        <b/>
        <vertAlign val="superscript"/>
        <sz val="13.5"/>
        <color indexed="60"/>
        <rFont val="Times New Roman"/>
        <family val="1"/>
      </rPr>
      <t>th</t>
    </r>
    <r>
      <rPr>
        <b/>
        <sz val="13.5"/>
        <color indexed="60"/>
        <rFont val="Times New Roman"/>
        <family val="1"/>
      </rPr>
      <t xml:space="preserve"> Year</t>
    </r>
  </si>
  <si>
    <r>
      <t>1</t>
    </r>
    <r>
      <rPr>
        <b/>
        <i/>
        <vertAlign val="superscript"/>
        <sz val="10"/>
        <color indexed="60"/>
        <rFont val="Times New Roman"/>
        <family val="1"/>
      </rPr>
      <t>st</t>
    </r>
    <r>
      <rPr>
        <b/>
        <i/>
        <sz val="10"/>
        <color indexed="60"/>
        <rFont val="Times New Roman"/>
        <family val="1"/>
      </rPr>
      <t xml:space="preserve"> Year</t>
    </r>
  </si>
  <si>
    <r>
      <t>2</t>
    </r>
    <r>
      <rPr>
        <b/>
        <i/>
        <vertAlign val="superscript"/>
        <sz val="10"/>
        <color indexed="60"/>
        <rFont val="Times New Roman"/>
        <family val="1"/>
      </rPr>
      <t>nd</t>
    </r>
    <r>
      <rPr>
        <b/>
        <i/>
        <sz val="10"/>
        <color indexed="60"/>
        <rFont val="Times New Roman"/>
        <family val="1"/>
      </rPr>
      <t xml:space="preserve"> Year</t>
    </r>
  </si>
  <si>
    <r>
      <t>3</t>
    </r>
    <r>
      <rPr>
        <b/>
        <i/>
        <vertAlign val="superscript"/>
        <sz val="10"/>
        <color indexed="60"/>
        <rFont val="Times New Roman"/>
        <family val="1"/>
      </rPr>
      <t>rd</t>
    </r>
    <r>
      <rPr>
        <b/>
        <i/>
        <sz val="10"/>
        <color indexed="60"/>
        <rFont val="Times New Roman"/>
        <family val="1"/>
      </rPr>
      <t xml:space="preserve"> Year</t>
    </r>
  </si>
  <si>
    <r>
      <t>4</t>
    </r>
    <r>
      <rPr>
        <b/>
        <i/>
        <vertAlign val="superscript"/>
        <sz val="10"/>
        <color indexed="60"/>
        <rFont val="Times New Roman"/>
        <family val="1"/>
      </rPr>
      <t>th</t>
    </r>
    <r>
      <rPr>
        <b/>
        <i/>
        <sz val="10"/>
        <color indexed="60"/>
        <rFont val="Times New Roman"/>
        <family val="1"/>
      </rPr>
      <t xml:space="preserve"> Year</t>
    </r>
  </si>
  <si>
    <r>
      <t>5</t>
    </r>
    <r>
      <rPr>
        <b/>
        <i/>
        <vertAlign val="superscript"/>
        <sz val="10"/>
        <color indexed="60"/>
        <rFont val="Times New Roman"/>
        <family val="1"/>
      </rPr>
      <t>th</t>
    </r>
    <r>
      <rPr>
        <b/>
        <i/>
        <sz val="10"/>
        <color indexed="60"/>
        <rFont val="Times New Roman"/>
        <family val="1"/>
      </rPr>
      <t xml:space="preserve"> Year</t>
    </r>
  </si>
  <si>
    <t>B.</t>
  </si>
  <si>
    <r>
      <t xml:space="preserve">TOTAL - Expenses/Requirements </t>
    </r>
    <r>
      <rPr>
        <sz val="8"/>
        <rFont val="Times New Roman"/>
        <family val="1"/>
      </rPr>
      <t>(</t>
    </r>
    <r>
      <rPr>
        <b/>
        <sz val="8"/>
        <color indexed="60"/>
        <rFont val="Times New Roman"/>
        <family val="1"/>
      </rPr>
      <t>EXPENDITURES</t>
    </r>
    <r>
      <rPr>
        <sz val="8"/>
        <rFont val="Times New Roman"/>
        <family val="1"/>
      </rPr>
      <t xml:space="preserve">) </t>
    </r>
  </si>
  <si>
    <t>Staff</t>
  </si>
  <si>
    <r>
      <rPr>
        <b/>
        <sz val="10"/>
        <color indexed="60"/>
        <rFont val="Times New Roman"/>
        <family val="1"/>
      </rPr>
      <t xml:space="preserve">Breakdown of Budget Expenses/Requirements </t>
    </r>
    <r>
      <rPr>
        <b/>
        <i/>
        <sz val="10"/>
        <color indexed="60"/>
        <rFont val="Times New Roman"/>
        <family val="1"/>
      </rPr>
      <t>(continued)</t>
    </r>
  </si>
  <si>
    <t xml:space="preserve">B. </t>
  </si>
  <si>
    <r>
      <t xml:space="preserve">TOTAL - Funding Sources </t>
    </r>
    <r>
      <rPr>
        <sz val="9"/>
        <rFont val="Times New Roman"/>
        <family val="1"/>
      </rPr>
      <t>(</t>
    </r>
    <r>
      <rPr>
        <b/>
        <sz val="9"/>
        <color indexed="17"/>
        <rFont val="Times New Roman"/>
        <family val="1"/>
      </rPr>
      <t>REVENUES</t>
    </r>
    <r>
      <rPr>
        <sz val="9"/>
        <rFont val="Times New Roman"/>
        <family val="1"/>
      </rPr>
      <t xml:space="preserve">) </t>
    </r>
  </si>
  <si>
    <r>
      <rPr>
        <b/>
        <sz val="20"/>
        <rFont val="Times New Roman"/>
        <family val="1"/>
      </rPr>
      <t>BALANCE -</t>
    </r>
    <r>
      <rPr>
        <b/>
        <sz val="16"/>
        <rFont val="Times New Roman"/>
        <family val="1"/>
      </rPr>
      <t xml:space="preserve"> </t>
    </r>
    <r>
      <rPr>
        <sz val="10"/>
        <rFont val="Times New Roman"/>
        <family val="1"/>
      </rPr>
      <t>(</t>
    </r>
    <r>
      <rPr>
        <b/>
        <sz val="10"/>
        <rFont val="Times New Roman"/>
        <family val="1"/>
      </rPr>
      <t>SURPLUS</t>
    </r>
    <r>
      <rPr>
        <sz val="10"/>
        <rFont val="Times New Roman"/>
        <family val="1"/>
      </rPr>
      <t>/</t>
    </r>
    <r>
      <rPr>
        <b/>
        <sz val="10"/>
        <color indexed="10"/>
        <rFont val="Times New Roman"/>
        <family val="1"/>
      </rPr>
      <t>DEFICIT</t>
    </r>
    <r>
      <rPr>
        <sz val="10"/>
        <rFont val="Times New Roman"/>
        <family val="1"/>
      </rPr>
      <t xml:space="preserve">) </t>
    </r>
  </si>
  <si>
    <r>
      <t xml:space="preserve">TOTAL - Funding Sources </t>
    </r>
    <r>
      <rPr>
        <sz val="9"/>
        <rFont val="Times New Roman"/>
        <family val="1"/>
      </rPr>
      <t>(</t>
    </r>
    <r>
      <rPr>
        <sz val="9"/>
        <color indexed="17"/>
        <rFont val="Times New Roman"/>
        <family val="1"/>
      </rPr>
      <t>REVENUES</t>
    </r>
    <r>
      <rPr>
        <sz val="9"/>
        <rFont val="Times New Roman"/>
        <family val="1"/>
      </rPr>
      <t>)</t>
    </r>
  </si>
  <si>
    <r>
      <t xml:space="preserve">TOTAL - Expenses/Requirements </t>
    </r>
    <r>
      <rPr>
        <sz val="8"/>
        <rFont val="Times New Roman"/>
        <family val="1"/>
      </rPr>
      <t>(</t>
    </r>
    <r>
      <rPr>
        <sz val="8"/>
        <color indexed="60"/>
        <rFont val="Times New Roman"/>
        <family val="1"/>
      </rPr>
      <t>EXPENDITURES</t>
    </r>
    <r>
      <rPr>
        <sz val="8"/>
        <rFont val="Times New Roman"/>
        <family val="1"/>
      </rPr>
      <t xml:space="preserve">) </t>
    </r>
  </si>
  <si>
    <r>
      <t>1</t>
    </r>
    <r>
      <rPr>
        <b/>
        <i/>
        <vertAlign val="superscript"/>
        <sz val="9"/>
        <color indexed="17"/>
        <rFont val="Times New Roman"/>
        <family val="1"/>
      </rPr>
      <t>st</t>
    </r>
    <r>
      <rPr>
        <b/>
        <i/>
        <sz val="9"/>
        <color indexed="17"/>
        <rFont val="Times New Roman"/>
        <family val="1"/>
      </rPr>
      <t xml:space="preserve"> Year</t>
    </r>
  </si>
  <si>
    <r>
      <t>2</t>
    </r>
    <r>
      <rPr>
        <b/>
        <i/>
        <vertAlign val="superscript"/>
        <sz val="9"/>
        <color indexed="17"/>
        <rFont val="Times New Roman"/>
        <family val="1"/>
      </rPr>
      <t>nd</t>
    </r>
    <r>
      <rPr>
        <b/>
        <i/>
        <sz val="9"/>
        <color indexed="17"/>
        <rFont val="Times New Roman"/>
        <family val="1"/>
      </rPr>
      <t xml:space="preserve"> Year</t>
    </r>
  </si>
  <si>
    <r>
      <t>3</t>
    </r>
    <r>
      <rPr>
        <b/>
        <i/>
        <vertAlign val="superscript"/>
        <sz val="9"/>
        <color indexed="17"/>
        <rFont val="Times New Roman"/>
        <family val="1"/>
      </rPr>
      <t>rd</t>
    </r>
    <r>
      <rPr>
        <b/>
        <i/>
        <sz val="9"/>
        <color indexed="17"/>
        <rFont val="Times New Roman"/>
        <family val="1"/>
      </rPr>
      <t xml:space="preserve"> Year</t>
    </r>
  </si>
  <si>
    <r>
      <t>4</t>
    </r>
    <r>
      <rPr>
        <b/>
        <i/>
        <vertAlign val="superscript"/>
        <sz val="9"/>
        <color indexed="17"/>
        <rFont val="Times New Roman"/>
        <family val="1"/>
      </rPr>
      <t>th</t>
    </r>
    <r>
      <rPr>
        <b/>
        <i/>
        <sz val="9"/>
        <color indexed="17"/>
        <rFont val="Times New Roman"/>
        <family val="1"/>
      </rPr>
      <t xml:space="preserve"> Year</t>
    </r>
  </si>
  <si>
    <r>
      <t>5</t>
    </r>
    <r>
      <rPr>
        <b/>
        <i/>
        <vertAlign val="superscript"/>
        <sz val="9"/>
        <color indexed="17"/>
        <rFont val="Times New Roman"/>
        <family val="1"/>
      </rPr>
      <t>th</t>
    </r>
    <r>
      <rPr>
        <b/>
        <i/>
        <sz val="9"/>
        <color indexed="17"/>
        <rFont val="Times New Roman"/>
        <family val="1"/>
      </rPr>
      <t xml:space="preserve"> Year</t>
    </r>
  </si>
  <si>
    <r>
      <t>1</t>
    </r>
    <r>
      <rPr>
        <b/>
        <i/>
        <vertAlign val="superscript"/>
        <sz val="9"/>
        <color indexed="60"/>
        <rFont val="Times New Roman"/>
        <family val="1"/>
      </rPr>
      <t>st</t>
    </r>
    <r>
      <rPr>
        <b/>
        <i/>
        <sz val="9"/>
        <color indexed="60"/>
        <rFont val="Times New Roman"/>
        <family val="1"/>
      </rPr>
      <t xml:space="preserve"> Year</t>
    </r>
  </si>
  <si>
    <r>
      <t>2</t>
    </r>
    <r>
      <rPr>
        <b/>
        <i/>
        <vertAlign val="superscript"/>
        <sz val="9"/>
        <color indexed="60"/>
        <rFont val="Times New Roman"/>
        <family val="1"/>
      </rPr>
      <t>nd</t>
    </r>
    <r>
      <rPr>
        <b/>
        <i/>
        <sz val="9"/>
        <color indexed="60"/>
        <rFont val="Times New Roman"/>
        <family val="1"/>
      </rPr>
      <t xml:space="preserve"> Year</t>
    </r>
  </si>
  <si>
    <r>
      <t>3</t>
    </r>
    <r>
      <rPr>
        <b/>
        <i/>
        <vertAlign val="superscript"/>
        <sz val="9"/>
        <color indexed="60"/>
        <rFont val="Times New Roman"/>
        <family val="1"/>
      </rPr>
      <t>rd</t>
    </r>
    <r>
      <rPr>
        <b/>
        <i/>
        <sz val="9"/>
        <color indexed="60"/>
        <rFont val="Times New Roman"/>
        <family val="1"/>
      </rPr>
      <t xml:space="preserve"> Year</t>
    </r>
  </si>
  <si>
    <r>
      <t>4</t>
    </r>
    <r>
      <rPr>
        <b/>
        <i/>
        <vertAlign val="superscript"/>
        <sz val="9"/>
        <color indexed="60"/>
        <rFont val="Times New Roman"/>
        <family val="1"/>
      </rPr>
      <t>th</t>
    </r>
    <r>
      <rPr>
        <b/>
        <i/>
        <sz val="9"/>
        <color indexed="60"/>
        <rFont val="Times New Roman"/>
        <family val="1"/>
      </rPr>
      <t xml:space="preserve"> Year</t>
    </r>
  </si>
  <si>
    <r>
      <t>5</t>
    </r>
    <r>
      <rPr>
        <b/>
        <i/>
        <vertAlign val="superscript"/>
        <sz val="9"/>
        <color indexed="60"/>
        <rFont val="Times New Roman"/>
        <family val="1"/>
      </rPr>
      <t>th</t>
    </r>
    <r>
      <rPr>
        <b/>
        <i/>
        <sz val="9"/>
        <color indexed="60"/>
        <rFont val="Times New Roman"/>
        <family val="1"/>
      </rPr>
      <t xml:space="preserve"> Year</t>
    </r>
  </si>
  <si>
    <t>Internal</t>
  </si>
  <si>
    <t>Total</t>
  </si>
  <si>
    <t>Student Space and Equipment (if doctorate)</t>
  </si>
  <si>
    <t>Faculty Space and Equipment (if doctorate)</t>
  </si>
  <si>
    <r>
      <t xml:space="preserve">Narrative Explanation/Justification: </t>
    </r>
    <r>
      <rPr>
        <i/>
        <sz val="12"/>
        <rFont val="Times New Roman"/>
        <family val="1"/>
      </rPr>
      <t xml:space="preserve">The sources and process of allocation and reallocation should be detailed, including an analysis of the impact of the reduction on existing programs and/or organization units. Internal reallocation are those estimated dollars that will be dedicated to fund the start-up and support of the new academic program – typically defined as faculty, administrative/staff and operational expenses.  </t>
    </r>
  </si>
  <si>
    <r>
      <t xml:space="preserve">Narrative Explanation/Justification: </t>
    </r>
    <r>
      <rPr>
        <i/>
        <sz val="10.5"/>
        <rFont val="Times New Roman"/>
        <family val="1"/>
      </rPr>
      <t xml:space="preserve">Includes salaries for all listed above and explain how they were calculated. Identify the number of new faculty required and whether the new hires will be part-time or full-time.  Identify the number of assistantships/stipends that will be provided.  Include the level of support for each assistantship/stipend. </t>
    </r>
  </si>
  <si>
    <t>Funding Total over 5 Years (will pre-populate)</t>
  </si>
  <si>
    <t>Expenses Total over 5 Years (will pre-populate)</t>
  </si>
  <si>
    <t xml:space="preserve">Complete the following table for the first five years of the proposed program and provide an explanation of how the institution will sustain funding needs. For any existing dollar amounts and department allocation for new dollar amounts reported in the Expenses spreadsheet, also add the dollar amounts to the Funding Sources spreadsheet under Internal allocation or reallocation. 
You must add an explanation/justification for any dollar amount reported in this table.
*The FundingSource Expenses-Combined spreadsheet will pre-populate from the numbers entered into the Funding Sources and Expenses spreadsheets.  The total funding and expenses shown in the Combined spreadsheet should be the same (i.e., there should be enough funding to cover the proposed expenses). Provide an explanation for any excess funding beyond those needed to cover expenses.  </t>
  </si>
  <si>
    <t xml:space="preserve">Complete the following expense spreadsheet for the first five years of the proposed program  
Provide a detailed explanation wherever dollar amounts are reported, including how the numbers were calculated.  
You should also add any existing dollar amounts and department allocation for new dollar amounts reported in this Expenses spreadsheet to the Funding Sources spreadsheet (under Internal allocation or reallocation).
*The FundingSource Expenses-Combined spreadsheet will pre-populate from the numbers entered into the Funding Sources and Expenses spreadsheets. The total funding and expenses shown in the Combined spreadsheet should be the same or show an excess in funding (provide an explanation for any excess funding).  </t>
  </si>
  <si>
    <t>Narrative Explanation/Justification:  No new resources are required. See the letter from Dean Fox.</t>
  </si>
  <si>
    <t>See letter from Dean Fox.</t>
  </si>
  <si>
    <t>The Six Sigma Graduate Certificate is expected to generate $67,680 in marginal revenue for the University of Louisville each year (10 students * 9 credit hours per year * $752 per credit hours). We assume the amounts include an escalation factor of 3%. This is based on a forecast of 13 net new or marginal students with 10 degrees conferred into the program each year while 3 students drop out from the program; only tuition of 10 students is considered. SSoE expects to retain 75% of graduate tuition or about $50,760 per year with an escalation factor of 3%.</t>
  </si>
  <si>
    <t>All courses are already being taught in the existing EM program and there is no cost for course development or offering. We expect that 10 out of the 13 enrolled students will finish the Certificate while 3 may drop out before finishing the program. Hence, we only count the tuition from the 10 students who finish the program.  The program is expected to generate about $67,680 per year in marginal revenue for UofL (10 students * 9 credit hours per year * $752 per credit hour). SSoE expects to retain 75% of graduate tuition ($50,760 for first year, $52,282.80 for second year, and so on). The tuition will include an escalation factor of 3%.  We expect that the students will take 3 credits in Fall, 3 credits in Spring, and 3 credits in Summer; the tuition revenue per semester will be 33% of the annual revenue.</t>
  </si>
  <si>
    <t>The proposed Certificate program will require additional administrative and marketing support resources. It is expected that the program will require a director with a $10,000 annual stipend (to pay paid as supplemental pay in the summer), $5,000 for staff support, and a marketing budget of $15,000 per year. The director will oversee the program, review and approve student applications, schedule the courses, coordinate with course instructors and IISE, serve as a mentor for student Six Sigma projects, and review and approve graduation Certificate. The staff member will help the director with the program and keep track of the certification credits by student identity. This amount includes a 3% escalation factor and a 3% fixed expense allowence each year.</t>
  </si>
  <si>
    <t xml:space="preserve"> The marketing budget will cover 150 leads ($100 per lead on average for graduate Certificates as provided by Delphi Center). On average, the conversion rate from leads to application is 12% and from application to enrollment is 76%. This means 150 leads will result in 13 enrollments. These estimates are based on what we currently have in the EM Online program. The expenses will occur at least one semester after the program starts. If needed, an upfront expense of $15,000 for marketing will be covered by the EM or IE budget as initial start-up funds before there is tuition-share revenue to cover these costs. This amount includes a 3% escalation factor and a 3% fixed expense allowence each year.</t>
  </si>
  <si>
    <t>Narrative Explanation/Justification: The Six Sigma Graduate Certificate will require a$15,000 for marketing. The marketing budget will cover 150 leads ($100 per lead on average for graduate Certificates as provided by Delphi Center). On average, the conversion rate from leads to application is 12% and from application to enrollment is 76%. This means 150 leads will result in 13 enrollments. These estimates are based on what we currently have in the EM Online program. The expenses will occur at least one semester after the program starts. If needed, an upfront expense of $15,000 for marketing will be covered by the EM or IE budget as initial start-up funds before there is tuition-share revenue to cover these costs. The marketing expenses will include an escalation factor of 3% and a fixed expense allowence iof 3% each year.</t>
  </si>
  <si>
    <r>
      <t xml:space="preserve">Narrative Explanation/Justification: </t>
    </r>
    <r>
      <rPr>
        <i/>
        <sz val="12"/>
        <rFont val="Calibri"/>
        <family val="2"/>
      </rPr>
      <t>Includes salaries of all listed above.  Identify the number of new faculty required and whether the new hires will be part-time or full-time. Identify the number of assistantships/stipends that will be provided. Include the level of support for each assistantship/stipend.</t>
    </r>
    <r>
      <rPr>
        <sz val="12"/>
        <rFont val="Calibri"/>
        <family val="2"/>
      </rPr>
      <t xml:space="preserve">  
The proposed Certificate program will require additional administrative and marketing support resources. It is expected that the program will require a director with a $10,000 annual stipend (to pay paid as supplemental pay in Summer, after finishing the Fall and Spring semesters of the program). The program also requires $5,000 for staff support. The director will oversee the program, review and approve student applications, schedule the courses, coordinate with course instructors and IISE, serve as a mentor for student Six Sigma projects, and review and approve graduation. The staff member will help the director with the program and keep track of the certification credits by student identity. The amounts also include 3% escalation factor and a fixed expense allowence iof 3%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</si>
</sst>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63" x14ac:knownFonts="1">
    <font>
      <sz val="10"/>
      <name val="Arial"/>
    </font>
    <font>
      <sz val="10"/>
      <name val="Arial"/>
      <family val="2"/>
    </font>
    <font>
      <u/>
      <sz val="10"/>
      <color indexed="12"/>
      <name val="Arial"/>
      <family val="2"/>
    </font>
    <font>
      <sz val="12"/>
      <name val="Times New Roman"/>
      <family val="1"/>
    </font>
    <font>
      <b/>
      <sz val="12"/>
      <name val="Times New Roman"/>
      <family val="1"/>
    </font>
    <font>
      <b/>
      <sz val="11"/>
      <name val="Times New Roman"/>
      <family val="1"/>
    </font>
    <font>
      <sz val="10"/>
      <name val="Arial"/>
      <family val="2"/>
    </font>
    <font>
      <b/>
      <sz val="12"/>
      <name val="Calibri"/>
      <family val="2"/>
    </font>
    <font>
      <sz val="12"/>
      <name val="Calibri"/>
      <family val="2"/>
    </font>
    <font>
      <b/>
      <sz val="20"/>
      <name val="Times New Roman"/>
      <family val="1"/>
    </font>
    <font>
      <sz val="10"/>
      <name val="Times New Roman"/>
      <family val="1"/>
    </font>
    <font>
      <i/>
      <sz val="12"/>
      <name val="Calibri"/>
      <family val="2"/>
    </font>
    <font>
      <sz val="12"/>
      <name val="Arial"/>
      <family val="2"/>
    </font>
    <font>
      <b/>
      <vertAlign val="superscript"/>
      <sz val="12"/>
      <name val="Calibri"/>
      <family val="2"/>
    </font>
    <font>
      <u/>
      <sz val="12"/>
      <color indexed="12"/>
      <name val="Arial"/>
      <family val="2"/>
    </font>
    <font>
      <i/>
      <sz val="12"/>
      <name val="Times New Roman"/>
      <family val="1"/>
    </font>
    <font>
      <sz val="9"/>
      <name val="Times New Roman"/>
      <family val="1"/>
    </font>
    <font>
      <sz val="10.5"/>
      <name val="Times New Roman"/>
      <family val="1"/>
    </font>
    <font>
      <b/>
      <i/>
      <sz val="10"/>
      <name val="Times New Roman"/>
      <family val="1"/>
    </font>
    <font>
      <b/>
      <i/>
      <vertAlign val="superscript"/>
      <sz val="10"/>
      <name val="Times New Roman"/>
      <family val="1"/>
    </font>
    <font>
      <b/>
      <sz val="13.5"/>
      <name val="Times New Roman"/>
      <family val="1"/>
    </font>
    <font>
      <b/>
      <vertAlign val="superscript"/>
      <sz val="13.5"/>
      <name val="Times New Roman"/>
      <family val="1"/>
    </font>
    <font>
      <sz val="13.5"/>
      <name val="Arial"/>
      <family val="2"/>
    </font>
    <font>
      <b/>
      <sz val="10"/>
      <name val="Times New Roman"/>
      <family val="1"/>
    </font>
    <font>
      <b/>
      <i/>
      <sz val="12"/>
      <name val="Times New Roman"/>
      <family val="1"/>
    </font>
    <font>
      <sz val="11"/>
      <name val="Arial"/>
      <family val="2"/>
    </font>
    <font>
      <b/>
      <sz val="10.5"/>
      <name val="Times New Roman"/>
      <family val="1"/>
    </font>
    <font>
      <sz val="13.5"/>
      <name val="Times New Roman"/>
      <family val="1"/>
    </font>
    <font>
      <b/>
      <sz val="13.5"/>
      <color indexed="17"/>
      <name val="Times New Roman"/>
      <family val="1"/>
    </font>
    <font>
      <b/>
      <vertAlign val="superscript"/>
      <sz val="13.5"/>
      <color indexed="17"/>
      <name val="Times New Roman"/>
      <family val="1"/>
    </font>
    <font>
      <b/>
      <i/>
      <sz val="10"/>
      <color indexed="17"/>
      <name val="Times New Roman"/>
      <family val="1"/>
    </font>
    <font>
      <b/>
      <i/>
      <vertAlign val="superscript"/>
      <sz val="10"/>
      <color indexed="17"/>
      <name val="Times New Roman"/>
      <family val="1"/>
    </font>
    <font>
      <b/>
      <sz val="10"/>
      <color indexed="17"/>
      <name val="Times New Roman"/>
      <family val="1"/>
    </font>
    <font>
      <sz val="9"/>
      <color indexed="17"/>
      <name val="Times New Roman"/>
      <family val="1"/>
    </font>
    <font>
      <b/>
      <sz val="9"/>
      <color indexed="17"/>
      <name val="Times New Roman"/>
      <family val="1"/>
    </font>
    <font>
      <b/>
      <sz val="12.5"/>
      <name val="Times New Roman"/>
      <family val="1"/>
    </font>
    <font>
      <b/>
      <sz val="13.5"/>
      <color indexed="60"/>
      <name val="Times New Roman"/>
      <family val="1"/>
    </font>
    <font>
      <b/>
      <vertAlign val="superscript"/>
      <sz val="13.5"/>
      <color indexed="60"/>
      <name val="Times New Roman"/>
      <family val="1"/>
    </font>
    <font>
      <b/>
      <i/>
      <sz val="10"/>
      <color indexed="60"/>
      <name val="Times New Roman"/>
      <family val="1"/>
    </font>
    <font>
      <b/>
      <sz val="10"/>
      <color indexed="60"/>
      <name val="Times New Roman"/>
      <family val="1"/>
    </font>
    <font>
      <b/>
      <i/>
      <vertAlign val="superscript"/>
      <sz val="10"/>
      <color indexed="60"/>
      <name val="Times New Roman"/>
      <family val="1"/>
    </font>
    <font>
      <sz val="8"/>
      <name val="Times New Roman"/>
      <family val="1"/>
    </font>
    <font>
      <sz val="8"/>
      <color indexed="60"/>
      <name val="Times New Roman"/>
      <family val="1"/>
    </font>
    <font>
      <b/>
      <sz val="8"/>
      <color indexed="60"/>
      <name val="Times New Roman"/>
      <family val="1"/>
    </font>
    <font>
      <i/>
      <sz val="10.5"/>
      <name val="Times New Roman"/>
      <family val="1"/>
    </font>
    <font>
      <b/>
      <sz val="16"/>
      <name val="Times New Roman"/>
      <family val="1"/>
    </font>
    <font>
      <b/>
      <sz val="10"/>
      <color indexed="10"/>
      <name val="Times New Roman"/>
      <family val="1"/>
    </font>
    <font>
      <b/>
      <i/>
      <sz val="9"/>
      <color indexed="17"/>
      <name val="Times New Roman"/>
      <family val="1"/>
    </font>
    <font>
      <b/>
      <i/>
      <vertAlign val="superscript"/>
      <sz val="9"/>
      <color indexed="17"/>
      <name val="Times New Roman"/>
      <family val="1"/>
    </font>
    <font>
      <sz val="9"/>
      <name val="Arial"/>
      <family val="2"/>
    </font>
    <font>
      <b/>
      <i/>
      <sz val="9"/>
      <color indexed="60"/>
      <name val="Times New Roman"/>
      <family val="1"/>
    </font>
    <font>
      <b/>
      <i/>
      <vertAlign val="superscript"/>
      <sz val="9"/>
      <color indexed="60"/>
      <name val="Times New Roman"/>
      <family val="1"/>
    </font>
    <font>
      <b/>
      <sz val="13.5"/>
      <color rgb="FF00863D"/>
      <name val="Times New Roman"/>
      <family val="1"/>
    </font>
    <font>
      <b/>
      <i/>
      <sz val="10"/>
      <color rgb="FF00863D"/>
      <name val="Times New Roman"/>
      <family val="1"/>
    </font>
    <font>
      <b/>
      <sz val="13.5"/>
      <color rgb="FFC00000"/>
      <name val="Times New Roman"/>
      <family val="1"/>
    </font>
    <font>
      <b/>
      <i/>
      <sz val="10"/>
      <color rgb="FFC00000"/>
      <name val="Times New Roman"/>
      <family val="1"/>
    </font>
    <font>
      <b/>
      <sz val="12"/>
      <color rgb="FFC00000"/>
      <name val="Times New Roman"/>
      <family val="1"/>
    </font>
    <font>
      <b/>
      <i/>
      <sz val="9"/>
      <color rgb="FF00863D"/>
      <name val="Times New Roman"/>
      <family val="1"/>
    </font>
    <font>
      <b/>
      <i/>
      <sz val="9"/>
      <color rgb="FFC00000"/>
      <name val="Times New Roman"/>
      <family val="1"/>
    </font>
    <font>
      <i/>
      <u/>
      <sz val="12"/>
      <name val="Times New Roman"/>
      <family val="1"/>
    </font>
    <font>
      <sz val="11"/>
      <name val="Times New Roman"/>
      <family val="1"/>
    </font>
    <font>
      <b/>
      <sz val="10"/>
      <name val="Arial"/>
      <family val="2"/>
    </font>
    <font>
      <sz val="12"/>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1" tint="4.9989318521683403E-2"/>
        <bgColor indexed="64"/>
      </patternFill>
    </fill>
    <fill>
      <patternFill patternType="solid">
        <fgColor theme="5"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FFFF00"/>
        <bgColor indexed="64"/>
      </patternFill>
    </fill>
    <fill>
      <patternFill patternType="solid">
        <fgColor rgb="FF92D050"/>
        <bgColor indexed="64"/>
      </patternFill>
    </fill>
  </fills>
  <borders count="87">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Dashed">
        <color indexed="64"/>
      </bottom>
      <diagonal/>
    </border>
    <border>
      <left style="thin">
        <color indexed="64"/>
      </left>
      <right/>
      <top/>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ashDotDot">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DotDot">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double">
        <color indexed="64"/>
      </bottom>
      <diagonal/>
    </border>
    <border>
      <left/>
      <right/>
      <top style="dashDotDot">
        <color indexed="64"/>
      </top>
      <bottom style="thin">
        <color indexed="64"/>
      </bottom>
      <diagonal/>
    </border>
    <border>
      <left/>
      <right style="thin">
        <color indexed="64"/>
      </right>
      <top style="dashDotDot">
        <color indexed="64"/>
      </top>
      <bottom style="thin">
        <color indexed="64"/>
      </bottom>
      <diagonal/>
    </border>
    <border>
      <left style="thin">
        <color indexed="64"/>
      </left>
      <right style="dashDotDot">
        <color indexed="64"/>
      </right>
      <top style="thin">
        <color indexed="64"/>
      </top>
      <bottom/>
      <diagonal/>
    </border>
    <border>
      <left/>
      <right style="dashDotDot">
        <color indexed="64"/>
      </right>
      <top/>
      <bottom/>
      <diagonal/>
    </border>
    <border>
      <left style="dashDotDot">
        <color indexed="64"/>
      </left>
      <right style="thin">
        <color indexed="64"/>
      </right>
      <top style="thin">
        <color indexed="64"/>
      </top>
      <bottom style="dashDotDot">
        <color indexed="64"/>
      </bottom>
      <diagonal/>
    </border>
    <border>
      <left/>
      <right/>
      <top/>
      <bottom style="dashDotDot">
        <color indexed="64"/>
      </bottom>
      <diagonal/>
    </border>
    <border>
      <left style="medium">
        <color indexed="64"/>
      </left>
      <right style="dashDotDot">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dashDotDot">
        <color indexed="64"/>
      </right>
      <top/>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dashDotDot">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style="dashDotDot">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ashDotDot">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Dashed">
        <color indexed="64"/>
      </top>
      <bottom/>
      <diagonal/>
    </border>
    <border>
      <left style="medium">
        <color indexed="64"/>
      </left>
      <right style="medium">
        <color indexed="64"/>
      </right>
      <top/>
      <bottom/>
      <diagonal/>
    </border>
    <border>
      <left style="medium">
        <color indexed="64"/>
      </left>
      <right style="thin">
        <color indexed="64"/>
      </right>
      <top style="mediumDashed">
        <color indexed="64"/>
      </top>
      <bottom/>
      <diagonal/>
    </border>
    <border>
      <left style="medium">
        <color indexed="64"/>
      </left>
      <right style="thin">
        <color indexed="64"/>
      </right>
      <top/>
      <bottom/>
      <diagonal/>
    </border>
    <border>
      <left style="medium">
        <color indexed="64"/>
      </left>
      <right style="medium">
        <color indexed="64"/>
      </right>
      <top/>
      <bottom style="mediumDashed">
        <color indexed="64"/>
      </bottom>
      <diagonal/>
    </border>
    <border>
      <left style="medium">
        <color indexed="64"/>
      </left>
      <right style="thin">
        <color indexed="64"/>
      </right>
      <top/>
      <bottom style="mediumDashed">
        <color indexed="64"/>
      </bottom>
      <diagonal/>
    </border>
    <border>
      <left style="thin">
        <color indexed="64"/>
      </left>
      <right/>
      <top style="mediumDashed">
        <color indexed="64"/>
      </top>
      <bottom/>
      <diagonal/>
    </border>
    <border>
      <left/>
      <right/>
      <top style="mediumDashed">
        <color indexed="64"/>
      </top>
      <bottom/>
      <diagonal/>
    </border>
    <border>
      <left/>
      <right style="thin">
        <color indexed="64"/>
      </right>
      <top style="mediumDashed">
        <color indexed="64"/>
      </top>
      <bottom/>
      <diagonal/>
    </border>
    <border>
      <left style="thin">
        <color indexed="64"/>
      </left>
      <right/>
      <top/>
      <bottom style="medium">
        <color indexed="64"/>
      </bottom>
      <diagonal/>
    </border>
    <border>
      <left style="thin">
        <color indexed="64"/>
      </left>
      <right/>
      <top style="mediumDashed">
        <color indexed="64"/>
      </top>
      <bottom style="medium">
        <color indexed="64"/>
      </bottom>
      <diagonal/>
    </border>
    <border>
      <left/>
      <right/>
      <top style="mediumDashed">
        <color indexed="64"/>
      </top>
      <bottom style="medium">
        <color indexed="64"/>
      </bottom>
      <diagonal/>
    </border>
    <border>
      <left/>
      <right style="thin">
        <color indexed="64"/>
      </right>
      <top style="mediumDashed">
        <color indexed="64"/>
      </top>
      <bottom style="medium">
        <color indexed="64"/>
      </bottom>
      <diagonal/>
    </border>
    <border>
      <left style="thin">
        <color indexed="64"/>
      </left>
      <right/>
      <top/>
      <bottom style="mediumDashed">
        <color indexed="64"/>
      </bottom>
      <diagonal/>
    </border>
    <border>
      <left/>
      <right/>
      <top/>
      <bottom style="mediumDashed">
        <color indexed="64"/>
      </bottom>
      <diagonal/>
    </border>
    <border>
      <left/>
      <right style="thin">
        <color indexed="64"/>
      </right>
      <top/>
      <bottom style="mediumDashed">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Dashed">
        <color indexed="64"/>
      </top>
      <bottom/>
      <diagonal/>
    </border>
    <border>
      <left style="medium">
        <color indexed="64"/>
      </left>
      <right/>
      <top style="mediumDashed">
        <color indexed="64"/>
      </top>
      <bottom/>
      <diagonal/>
    </border>
    <border>
      <left style="dashDotDot">
        <color indexed="64"/>
      </left>
      <right style="thin">
        <color indexed="64"/>
      </right>
      <top/>
      <bottom/>
      <diagonal/>
    </border>
    <border>
      <left style="dashDotDot">
        <color indexed="64"/>
      </left>
      <right style="thin">
        <color indexed="64"/>
      </right>
      <top/>
      <bottom style="thin">
        <color indexed="64"/>
      </bottom>
      <diagonal/>
    </border>
    <border>
      <left style="thin">
        <color indexed="64"/>
      </left>
      <right/>
      <top/>
      <bottom style="thin">
        <color indexed="64"/>
      </bottom>
      <diagonal/>
    </border>
    <border>
      <left style="dashDotDot">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style="dashDotDot">
        <color indexed="64"/>
      </left>
      <right style="thin">
        <color indexed="64"/>
      </right>
      <top style="medium">
        <color indexed="64"/>
      </top>
      <bottom/>
      <diagonal/>
    </border>
    <border>
      <left style="dashDotDot">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top style="thin">
        <color indexed="64"/>
      </top>
      <bottom/>
      <diagonal/>
    </border>
    <border>
      <left style="dashDotDot">
        <color indexed="64"/>
      </left>
      <right/>
      <top style="dashDotDot">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43" fontId="1"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44"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0" borderId="0"/>
  </cellStyleXfs>
  <cellXfs count="343">
    <xf numFmtId="0" fontId="0" fillId="0" borderId="0" xfId="0"/>
    <xf numFmtId="0" fontId="0" fillId="0" borderId="0" xfId="0" applyBorder="1"/>
    <xf numFmtId="0" fontId="0" fillId="0" borderId="1" xfId="0" applyBorder="1"/>
    <xf numFmtId="0" fontId="0" fillId="0" borderId="2" xfId="0" applyBorder="1"/>
    <xf numFmtId="0" fontId="0" fillId="0" borderId="0" xfId="0" applyAlignment="1">
      <alignment vertical="center"/>
    </xf>
    <xf numFmtId="0" fontId="0" fillId="0" borderId="3" xfId="0" applyBorder="1"/>
    <xf numFmtId="0" fontId="8" fillId="0" borderId="0" xfId="0" applyFont="1" applyBorder="1" applyAlignment="1">
      <alignment vertical="center" wrapText="1"/>
    </xf>
    <xf numFmtId="0" fontId="8" fillId="0" borderId="0" xfId="0" applyFont="1" applyAlignment="1">
      <alignment horizontal="justify" vertical="center"/>
    </xf>
    <xf numFmtId="0" fontId="12" fillId="0" borderId="0" xfId="0" applyFont="1" applyAlignment="1">
      <alignment vertical="center"/>
    </xf>
    <xf numFmtId="0" fontId="8" fillId="0" borderId="2" xfId="0" applyFont="1" applyBorder="1" applyAlignment="1">
      <alignment horizontal="justify" vertical="center" wrapText="1"/>
    </xf>
    <xf numFmtId="0" fontId="6" fillId="0" borderId="0" xfId="0" applyFont="1" applyAlignment="1">
      <alignment vertical="center"/>
    </xf>
    <xf numFmtId="0" fontId="4" fillId="0" borderId="0" xfId="0" applyFont="1" applyAlignment="1">
      <alignment horizontal="center" vertical="center"/>
    </xf>
    <xf numFmtId="0" fontId="3" fillId="0" borderId="4"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8" fillId="0" borderId="8" xfId="0" applyFont="1" applyBorder="1" applyAlignment="1">
      <alignment horizontal="justify" vertical="center"/>
    </xf>
    <xf numFmtId="0" fontId="12" fillId="0" borderId="0" xfId="0" applyFont="1" applyBorder="1" applyAlignment="1">
      <alignment vertical="center"/>
    </xf>
    <xf numFmtId="0" fontId="12" fillId="0" borderId="5" xfId="0" applyFont="1" applyBorder="1" applyAlignment="1">
      <alignment vertical="center"/>
    </xf>
    <xf numFmtId="0" fontId="8" fillId="0" borderId="9" xfId="0" applyFont="1" applyBorder="1" applyAlignment="1">
      <alignment horizontal="justify" vertical="center" wrapText="1"/>
    </xf>
    <xf numFmtId="0" fontId="8" fillId="0" borderId="10" xfId="0" applyFont="1" applyBorder="1" applyAlignment="1">
      <alignment horizontal="justify" vertical="center" wrapText="1"/>
    </xf>
    <xf numFmtId="0" fontId="14" fillId="0" borderId="6" xfId="5" applyFont="1" applyBorder="1" applyAlignment="1" applyProtection="1">
      <alignment horizontal="left" vertical="center" wrapText="1"/>
    </xf>
    <xf numFmtId="0" fontId="3" fillId="0" borderId="6" xfId="0" applyFont="1" applyBorder="1" applyAlignment="1">
      <alignment horizontal="justify" vertical="center" wrapText="1"/>
    </xf>
    <xf numFmtId="0" fontId="7" fillId="0" borderId="6" xfId="0" applyFont="1" applyBorder="1" applyAlignment="1">
      <alignment horizontal="justify" vertical="center" wrapText="1"/>
    </xf>
    <xf numFmtId="0" fontId="8" fillId="0" borderId="11" xfId="0" applyFont="1" applyBorder="1" applyAlignment="1">
      <alignment horizontal="justify" vertical="center" wrapText="1"/>
    </xf>
    <xf numFmtId="0" fontId="4" fillId="0" borderId="0" xfId="0" applyFont="1" applyBorder="1" applyAlignment="1">
      <alignment horizontal="center" vertical="center"/>
    </xf>
    <xf numFmtId="0" fontId="0" fillId="0" borderId="8" xfId="0" applyBorder="1"/>
    <xf numFmtId="44" fontId="3" fillId="0" borderId="12" xfId="3" applyFont="1" applyBorder="1" applyAlignment="1" applyProtection="1">
      <alignment vertical="center" wrapText="1"/>
      <protection locked="0"/>
    </xf>
    <xf numFmtId="44" fontId="3" fillId="2" borderId="12" xfId="3" applyFont="1" applyFill="1" applyBorder="1" applyAlignment="1" applyProtection="1">
      <alignment vertical="center" wrapText="1"/>
      <protection locked="0"/>
    </xf>
    <xf numFmtId="44" fontId="3" fillId="0" borderId="5" xfId="3" applyFont="1" applyBorder="1" applyAlignment="1" applyProtection="1">
      <alignment vertical="center" wrapText="1"/>
      <protection locked="0"/>
    </xf>
    <xf numFmtId="43" fontId="3" fillId="0" borderId="12" xfId="1" applyFont="1" applyFill="1" applyBorder="1" applyAlignment="1" applyProtection="1">
      <alignment vertical="center" wrapText="1"/>
      <protection locked="0"/>
    </xf>
    <xf numFmtId="43" fontId="3" fillId="2" borderId="12" xfId="1" applyFont="1" applyFill="1" applyBorder="1" applyAlignment="1" applyProtection="1">
      <alignment vertical="center" wrapText="1"/>
      <protection locked="0"/>
    </xf>
    <xf numFmtId="43" fontId="3" fillId="0" borderId="13" xfId="1" applyFont="1" applyBorder="1" applyAlignment="1" applyProtection="1">
      <alignment vertical="center" wrapText="1"/>
      <protection locked="0"/>
    </xf>
    <xf numFmtId="43" fontId="3" fillId="2" borderId="13" xfId="1" applyFont="1" applyFill="1" applyBorder="1" applyAlignment="1" applyProtection="1">
      <alignment vertical="center" wrapText="1"/>
      <protection locked="0"/>
    </xf>
    <xf numFmtId="43" fontId="3" fillId="2" borderId="14" xfId="1" applyFont="1" applyFill="1" applyBorder="1" applyAlignment="1" applyProtection="1">
      <alignment vertical="center" wrapText="1"/>
      <protection locked="0"/>
    </xf>
    <xf numFmtId="0" fontId="3" fillId="3" borderId="0" xfId="0" applyFont="1" applyFill="1" applyBorder="1" applyAlignment="1">
      <alignment vertical="center" wrapText="1"/>
    </xf>
    <xf numFmtId="0" fontId="3" fillId="3" borderId="5" xfId="0" applyFont="1" applyFill="1" applyBorder="1" applyAlignment="1">
      <alignment vertical="center" wrapText="1"/>
    </xf>
    <xf numFmtId="0" fontId="18" fillId="0" borderId="15" xfId="0" applyFont="1" applyBorder="1" applyAlignment="1">
      <alignment horizontal="center" vertical="center" wrapText="1"/>
    </xf>
    <xf numFmtId="0" fontId="18" fillId="2" borderId="16" xfId="0" applyFont="1" applyFill="1" applyBorder="1" applyAlignment="1">
      <alignment horizontal="center" vertical="center" wrapText="1"/>
    </xf>
    <xf numFmtId="0" fontId="18" fillId="0" borderId="16" xfId="0" applyFont="1" applyBorder="1" applyAlignment="1">
      <alignment horizontal="center" vertical="center" wrapText="1"/>
    </xf>
    <xf numFmtId="0" fontId="18" fillId="0" borderId="12" xfId="0" applyFont="1" applyBorder="1" applyAlignment="1">
      <alignment horizontal="center" vertical="center" wrapText="1"/>
    </xf>
    <xf numFmtId="0" fontId="6" fillId="0" borderId="0" xfId="0" applyFont="1" applyBorder="1" applyAlignment="1">
      <alignment vertical="center"/>
    </xf>
    <xf numFmtId="0" fontId="0" fillId="0" borderId="0" xfId="0" applyProtection="1">
      <protection locked="0"/>
    </xf>
    <xf numFmtId="0" fontId="0" fillId="0" borderId="0" xfId="0" applyBorder="1" applyProtection="1">
      <protection locked="0"/>
    </xf>
    <xf numFmtId="0" fontId="0" fillId="0" borderId="0" xfId="0" applyAlignment="1" applyProtection="1"/>
    <xf numFmtId="0" fontId="0" fillId="0" borderId="0" xfId="0" applyBorder="1" applyAlignment="1" applyProtection="1"/>
    <xf numFmtId="0" fontId="4" fillId="3" borderId="0" xfId="0" applyFont="1" applyFill="1" applyAlignment="1">
      <alignment horizontal="center" vertical="center"/>
    </xf>
    <xf numFmtId="0" fontId="5" fillId="3" borderId="0" xfId="0" applyFont="1" applyFill="1" applyAlignment="1">
      <alignment horizontal="justify" vertical="center"/>
    </xf>
    <xf numFmtId="0" fontId="10" fillId="3" borderId="0" xfId="0" applyFont="1" applyFill="1" applyAlignment="1">
      <alignment vertical="center"/>
    </xf>
    <xf numFmtId="0" fontId="20" fillId="0" borderId="4" xfId="0" applyFont="1" applyBorder="1" applyAlignment="1">
      <alignment horizontal="left" vertical="center" wrapText="1"/>
    </xf>
    <xf numFmtId="0" fontId="20" fillId="0" borderId="15" xfId="0" applyFont="1" applyBorder="1" applyAlignment="1">
      <alignment horizontal="center" vertical="top" wrapText="1"/>
    </xf>
    <xf numFmtId="0" fontId="20" fillId="2" borderId="16" xfId="0" applyFont="1" applyFill="1" applyBorder="1" applyAlignment="1">
      <alignment horizontal="center" vertical="top" wrapText="1"/>
    </xf>
    <xf numFmtId="0" fontId="20" fillId="0" borderId="16" xfId="0" applyFont="1" applyBorder="1" applyAlignment="1">
      <alignment horizontal="center" vertical="top" wrapText="1"/>
    </xf>
    <xf numFmtId="0" fontId="20" fillId="0" borderId="12" xfId="0" applyFont="1" applyBorder="1" applyAlignment="1">
      <alignment horizontal="center" vertical="top" wrapText="1"/>
    </xf>
    <xf numFmtId="0" fontId="22" fillId="0" borderId="0" xfId="0" applyFont="1" applyAlignment="1">
      <alignment vertical="top"/>
    </xf>
    <xf numFmtId="0" fontId="22" fillId="0" borderId="0" xfId="0" applyFont="1" applyBorder="1" applyAlignment="1">
      <alignment vertical="top"/>
    </xf>
    <xf numFmtId="0" fontId="3" fillId="0" borderId="17" xfId="0" applyFont="1" applyFill="1" applyBorder="1" applyAlignment="1">
      <alignment vertical="center" wrapText="1"/>
    </xf>
    <xf numFmtId="0" fontId="3" fillId="0" borderId="18" xfId="0" applyFont="1" applyBorder="1" applyAlignment="1" applyProtection="1">
      <alignment horizontal="left" vertical="top" wrapText="1"/>
      <protection locked="0"/>
    </xf>
    <xf numFmtId="0" fontId="4" fillId="3" borderId="8" xfId="0" applyFont="1" applyFill="1" applyBorder="1" applyAlignment="1">
      <alignment horizontal="center" vertical="center"/>
    </xf>
    <xf numFmtId="0" fontId="3" fillId="0" borderId="19" xfId="0" applyFont="1" applyBorder="1" applyAlignment="1" applyProtection="1">
      <alignment horizontal="left" vertical="top" wrapText="1"/>
      <protection locked="0"/>
    </xf>
    <xf numFmtId="0" fontId="20" fillId="0" borderId="0" xfId="0" applyFont="1" applyBorder="1" applyAlignment="1">
      <alignment horizontal="center" vertical="center"/>
    </xf>
    <xf numFmtId="0" fontId="20" fillId="0" borderId="0" xfId="0" applyFont="1" applyBorder="1" applyAlignment="1">
      <alignment horizontal="center" vertical="center" wrapText="1"/>
    </xf>
    <xf numFmtId="0" fontId="25" fillId="0" borderId="0" xfId="0" applyFont="1" applyAlignment="1">
      <alignment wrapText="1"/>
    </xf>
    <xf numFmtId="0" fontId="25" fillId="0" borderId="0" xfId="0" applyFont="1" applyBorder="1" applyAlignment="1">
      <alignment wrapText="1"/>
    </xf>
    <xf numFmtId="0" fontId="3" fillId="3" borderId="20" xfId="0" applyFont="1" applyFill="1" applyBorder="1" applyAlignment="1">
      <alignment vertical="center" wrapText="1"/>
    </xf>
    <xf numFmtId="0" fontId="3" fillId="3" borderId="21" xfId="0" applyFont="1" applyFill="1" applyBorder="1" applyAlignment="1">
      <alignment vertical="center" wrapText="1"/>
    </xf>
    <xf numFmtId="0" fontId="8" fillId="0" borderId="0" xfId="0" applyFont="1" applyBorder="1" applyAlignment="1">
      <alignment horizontal="justify" vertical="center"/>
    </xf>
    <xf numFmtId="0" fontId="3" fillId="4" borderId="23" xfId="0" applyFont="1" applyFill="1" applyBorder="1" applyAlignment="1">
      <alignment horizontal="center" wrapText="1"/>
    </xf>
    <xf numFmtId="0" fontId="3" fillId="4" borderId="24" xfId="0" applyFont="1" applyFill="1" applyBorder="1" applyAlignment="1">
      <alignment horizontal="center" wrapText="1"/>
    </xf>
    <xf numFmtId="0" fontId="3" fillId="5" borderId="16" xfId="0" applyFont="1" applyFill="1" applyBorder="1" applyAlignment="1" applyProtection="1">
      <alignment wrapText="1"/>
    </xf>
    <xf numFmtId="0" fontId="3" fillId="5" borderId="15" xfId="0" applyFont="1" applyFill="1" applyBorder="1" applyAlignment="1" applyProtection="1">
      <alignment wrapText="1"/>
    </xf>
    <xf numFmtId="0" fontId="3" fillId="5" borderId="4" xfId="0" applyFont="1" applyFill="1" applyBorder="1" applyAlignment="1" applyProtection="1">
      <alignment wrapText="1"/>
    </xf>
    <xf numFmtId="0" fontId="4" fillId="0" borderId="23" xfId="0" applyFont="1" applyBorder="1" applyAlignment="1" applyProtection="1">
      <alignment horizontal="left" wrapText="1"/>
    </xf>
    <xf numFmtId="0" fontId="20" fillId="0" borderId="25"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3" fillId="0" borderId="27" xfId="0" applyFont="1" applyFill="1" applyBorder="1" applyAlignment="1">
      <alignment vertical="center" wrapText="1"/>
    </xf>
    <xf numFmtId="0" fontId="3" fillId="0" borderId="19" xfId="0" applyFont="1" applyFill="1" applyBorder="1" applyAlignment="1" applyProtection="1">
      <alignment vertical="center" wrapText="1"/>
    </xf>
    <xf numFmtId="0" fontId="3" fillId="0" borderId="28" xfId="0" applyFont="1" applyFill="1" applyBorder="1" applyAlignment="1" applyProtection="1">
      <alignment vertical="center" wrapText="1"/>
    </xf>
    <xf numFmtId="0" fontId="3" fillId="0" borderId="4" xfId="0" applyFont="1" applyBorder="1" applyAlignment="1" applyProtection="1">
      <alignment horizontal="left" vertical="center" wrapText="1"/>
    </xf>
    <xf numFmtId="0" fontId="3" fillId="0" borderId="4" xfId="0" applyFont="1" applyBorder="1" applyAlignment="1" applyProtection="1">
      <alignment horizontal="left" wrapText="1"/>
    </xf>
    <xf numFmtId="0" fontId="3" fillId="0" borderId="18" xfId="0" applyFont="1" applyBorder="1" applyAlignment="1" applyProtection="1">
      <alignment horizontal="left" wrapText="1"/>
    </xf>
    <xf numFmtId="0" fontId="3" fillId="0" borderId="15" xfId="0" applyFont="1" applyBorder="1" applyAlignment="1" applyProtection="1">
      <alignment horizontal="left" vertical="center" wrapText="1"/>
    </xf>
    <xf numFmtId="0" fontId="18" fillId="0" borderId="0" xfId="0" applyFont="1" applyBorder="1" applyAlignment="1" applyProtection="1">
      <alignment horizontal="center" vertical="center" wrapText="1"/>
    </xf>
    <xf numFmtId="0" fontId="3" fillId="3" borderId="15" xfId="0" applyFont="1" applyFill="1" applyBorder="1" applyAlignment="1">
      <alignment vertical="center" wrapText="1"/>
    </xf>
    <xf numFmtId="0" fontId="25" fillId="0" borderId="0" xfId="6" applyFont="1" applyAlignment="1">
      <alignment wrapText="1"/>
    </xf>
    <xf numFmtId="0" fontId="25" fillId="0" borderId="0" xfId="6" applyFont="1" applyBorder="1" applyAlignment="1">
      <alignment wrapText="1"/>
    </xf>
    <xf numFmtId="0" fontId="4" fillId="3" borderId="0" xfId="6" applyFont="1" applyFill="1" applyAlignment="1">
      <alignment horizontal="center" vertical="center"/>
    </xf>
    <xf numFmtId="0" fontId="5" fillId="3" borderId="0" xfId="6" applyFont="1" applyFill="1" applyAlignment="1">
      <alignment horizontal="justify" vertical="center"/>
    </xf>
    <xf numFmtId="0" fontId="10" fillId="3" borderId="0" xfId="6" applyFont="1" applyFill="1" applyAlignment="1">
      <alignment vertical="center"/>
    </xf>
    <xf numFmtId="0" fontId="6" fillId="0" borderId="0" xfId="6"/>
    <xf numFmtId="0" fontId="6" fillId="0" borderId="0" xfId="6" applyBorder="1"/>
    <xf numFmtId="0" fontId="22" fillId="0" borderId="0" xfId="6" applyFont="1" applyAlignment="1">
      <alignment vertical="top"/>
    </xf>
    <xf numFmtId="0" fontId="22" fillId="0" borderId="0" xfId="6" applyFont="1" applyBorder="1" applyAlignment="1">
      <alignment vertical="top"/>
    </xf>
    <xf numFmtId="0" fontId="4" fillId="0" borderId="31" xfId="6" applyFont="1" applyBorder="1" applyAlignment="1" applyProtection="1">
      <alignment horizontal="center" vertical="center"/>
      <protection locked="0"/>
    </xf>
    <xf numFmtId="0" fontId="4" fillId="0" borderId="33" xfId="6" applyFont="1" applyBorder="1" applyAlignment="1" applyProtection="1">
      <alignment horizontal="center" vertical="center"/>
      <protection locked="0"/>
    </xf>
    <xf numFmtId="0" fontId="3" fillId="0" borderId="17" xfId="6" applyFont="1" applyFill="1" applyBorder="1" applyAlignment="1">
      <alignment vertical="center" wrapText="1"/>
    </xf>
    <xf numFmtId="0" fontId="3" fillId="0" borderId="27" xfId="6" applyFont="1" applyFill="1" applyBorder="1" applyAlignment="1">
      <alignment vertical="center" wrapText="1"/>
    </xf>
    <xf numFmtId="0" fontId="4" fillId="0" borderId="23" xfId="6" applyFont="1" applyBorder="1" applyAlignment="1" applyProtection="1">
      <alignment horizontal="left" wrapText="1"/>
    </xf>
    <xf numFmtId="0" fontId="6" fillId="0" borderId="0" xfId="6" applyAlignment="1" applyProtection="1"/>
    <xf numFmtId="0" fontId="6" fillId="0" borderId="0" xfId="6" applyBorder="1" applyAlignment="1" applyProtection="1"/>
    <xf numFmtId="0" fontId="4" fillId="0" borderId="34" xfId="6" applyFont="1" applyBorder="1" applyAlignment="1" applyProtection="1">
      <alignment horizontal="center" vertical="center"/>
      <protection locked="0"/>
    </xf>
    <xf numFmtId="0" fontId="6" fillId="0" borderId="0" xfId="6" applyProtection="1">
      <protection locked="0"/>
    </xf>
    <xf numFmtId="0" fontId="6" fillId="0" borderId="0" xfId="6" applyBorder="1" applyProtection="1">
      <protection locked="0"/>
    </xf>
    <xf numFmtId="0" fontId="4" fillId="3" borderId="35" xfId="6" applyFont="1" applyFill="1" applyBorder="1" applyAlignment="1">
      <alignment horizontal="center" vertical="center"/>
    </xf>
    <xf numFmtId="0" fontId="3" fillId="3" borderId="15" xfId="6" applyFont="1" applyFill="1" applyBorder="1" applyAlignment="1">
      <alignment vertical="center" wrapText="1"/>
    </xf>
    <xf numFmtId="0" fontId="3" fillId="3" borderId="0" xfId="6" applyFont="1" applyFill="1" applyBorder="1" applyAlignment="1">
      <alignment vertical="center" wrapText="1"/>
    </xf>
    <xf numFmtId="0" fontId="3" fillId="3" borderId="36" xfId="6" applyFont="1" applyFill="1" applyBorder="1" applyAlignment="1">
      <alignment vertical="center" wrapText="1"/>
    </xf>
    <xf numFmtId="0" fontId="6" fillId="0" borderId="0" xfId="6" applyFont="1" applyAlignment="1">
      <alignment vertical="center"/>
    </xf>
    <xf numFmtId="0" fontId="6" fillId="0" borderId="0" xfId="6" applyFont="1" applyBorder="1" applyAlignment="1">
      <alignment vertical="center"/>
    </xf>
    <xf numFmtId="0" fontId="3" fillId="0" borderId="19" xfId="6" applyFont="1" applyFill="1" applyBorder="1" applyAlignment="1" applyProtection="1">
      <alignment vertical="center" wrapText="1"/>
    </xf>
    <xf numFmtId="0" fontId="3" fillId="0" borderId="28" xfId="6" applyFont="1" applyFill="1" applyBorder="1" applyAlignment="1" applyProtection="1">
      <alignment vertical="center" wrapText="1"/>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3" fillId="3" borderId="20" xfId="6" applyFont="1" applyFill="1" applyBorder="1" applyAlignment="1">
      <alignment vertical="center" wrapText="1"/>
    </xf>
    <xf numFmtId="0" fontId="3" fillId="3" borderId="39" xfId="6" applyFont="1" applyFill="1" applyBorder="1" applyAlignment="1">
      <alignment vertical="center" wrapText="1"/>
    </xf>
    <xf numFmtId="0" fontId="20" fillId="0" borderId="33" xfId="6" applyFont="1" applyBorder="1" applyAlignment="1">
      <alignment horizontal="center" vertical="center"/>
    </xf>
    <xf numFmtId="0" fontId="20" fillId="0" borderId="0" xfId="6" applyFont="1" applyBorder="1" applyAlignment="1">
      <alignment horizontal="center" vertical="center" wrapText="1"/>
    </xf>
    <xf numFmtId="0" fontId="8" fillId="0" borderId="0" xfId="6" applyFont="1" applyBorder="1" applyAlignment="1">
      <alignment vertical="center" wrapText="1"/>
    </xf>
    <xf numFmtId="0" fontId="8" fillId="0" borderId="0" xfId="6" applyFont="1" applyBorder="1" applyAlignment="1">
      <alignment horizontal="justify" vertical="center"/>
    </xf>
    <xf numFmtId="0" fontId="12" fillId="0" borderId="0" xfId="6" applyFont="1" applyBorder="1" applyAlignment="1">
      <alignment vertical="center"/>
    </xf>
    <xf numFmtId="0" fontId="4" fillId="0" borderId="3" xfId="6" applyFont="1" applyBorder="1" applyAlignment="1">
      <alignment horizontal="center" vertical="center"/>
    </xf>
    <xf numFmtId="0" fontId="4" fillId="0" borderId="0" xfId="6" applyFont="1" applyBorder="1" applyAlignment="1">
      <alignment horizontal="center" vertical="center"/>
    </xf>
    <xf numFmtId="0" fontId="12" fillId="0" borderId="0" xfId="6" applyFont="1" applyAlignment="1">
      <alignment vertical="center"/>
    </xf>
    <xf numFmtId="0" fontId="4" fillId="0" borderId="0" xfId="6" applyFont="1" applyAlignment="1">
      <alignment horizontal="center" vertical="center"/>
    </xf>
    <xf numFmtId="0" fontId="6" fillId="0" borderId="0" xfId="6" applyAlignment="1">
      <alignment vertical="center"/>
    </xf>
    <xf numFmtId="0" fontId="53" fillId="0" borderId="16" xfId="6" applyFont="1" applyBorder="1" applyAlignment="1">
      <alignment horizontal="center" vertical="center" wrapText="1"/>
    </xf>
    <xf numFmtId="0" fontId="53" fillId="2" borderId="16" xfId="6" applyFont="1" applyFill="1" applyBorder="1" applyAlignment="1">
      <alignment horizontal="center" vertical="center" wrapText="1"/>
    </xf>
    <xf numFmtId="0" fontId="53" fillId="0" borderId="43" xfId="6" applyFont="1" applyBorder="1" applyAlignment="1">
      <alignment horizontal="center" vertical="center" wrapText="1"/>
    </xf>
    <xf numFmtId="0" fontId="53" fillId="0" borderId="0" xfId="6" applyFont="1" applyBorder="1" applyAlignment="1" applyProtection="1">
      <alignment horizontal="center" vertical="center" wrapText="1"/>
    </xf>
    <xf numFmtId="0" fontId="53" fillId="0" borderId="12" xfId="6" applyFont="1" applyBorder="1" applyAlignment="1">
      <alignment horizontal="center" vertical="center" wrapText="1"/>
    </xf>
    <xf numFmtId="0" fontId="53" fillId="0" borderId="17" xfId="6" applyFont="1" applyBorder="1" applyAlignment="1" applyProtection="1">
      <alignment horizontal="center" vertical="center" wrapText="1"/>
    </xf>
    <xf numFmtId="0" fontId="53" fillId="0" borderId="15" xfId="6" applyFont="1" applyBorder="1" applyAlignment="1">
      <alignment horizontal="center" vertical="center" wrapText="1"/>
    </xf>
    <xf numFmtId="0" fontId="55" fillId="0" borderId="0" xfId="6" applyFont="1" applyBorder="1" applyAlignment="1" applyProtection="1">
      <alignment horizontal="center" vertical="center" wrapText="1"/>
    </xf>
    <xf numFmtId="0" fontId="55" fillId="0" borderId="16" xfId="6" applyFont="1" applyBorder="1" applyAlignment="1">
      <alignment horizontal="center" vertical="center" wrapText="1"/>
    </xf>
    <xf numFmtId="0" fontId="55" fillId="2" borderId="16" xfId="6" applyFont="1" applyFill="1" applyBorder="1" applyAlignment="1">
      <alignment horizontal="center" vertical="center" wrapText="1"/>
    </xf>
    <xf numFmtId="0" fontId="55" fillId="0" borderId="43" xfId="6" applyFont="1" applyBorder="1" applyAlignment="1">
      <alignment horizontal="center" vertical="center" wrapText="1"/>
    </xf>
    <xf numFmtId="0" fontId="55" fillId="0" borderId="12" xfId="6" applyFont="1" applyBorder="1" applyAlignment="1">
      <alignment horizontal="center" vertical="center" wrapText="1"/>
    </xf>
    <xf numFmtId="0" fontId="55" fillId="0" borderId="15" xfId="6" applyFont="1" applyBorder="1" applyAlignment="1">
      <alignment horizontal="center" vertical="center" wrapText="1"/>
    </xf>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0" fontId="3" fillId="3" borderId="32" xfId="6" applyFont="1" applyFill="1" applyBorder="1" applyAlignment="1">
      <alignment vertical="center" wrapText="1"/>
    </xf>
    <xf numFmtId="0" fontId="4" fillId="0" borderId="31" xfId="6" applyFont="1" applyBorder="1" applyAlignment="1">
      <alignment horizontal="center" vertical="center"/>
    </xf>
    <xf numFmtId="0" fontId="56" fillId="6" borderId="12" xfId="6" applyFont="1" applyFill="1" applyBorder="1" applyAlignment="1">
      <alignment horizontal="center" vertical="top" wrapText="1"/>
    </xf>
    <xf numFmtId="0" fontId="56" fillId="6" borderId="38" xfId="6" applyFont="1" applyFill="1" applyBorder="1" applyAlignment="1">
      <alignment horizontal="center" vertical="top" wrapText="1"/>
    </xf>
    <xf numFmtId="0" fontId="12" fillId="0" borderId="0" xfId="6" applyFont="1" applyAlignment="1">
      <alignment vertical="top"/>
    </xf>
    <xf numFmtId="0" fontId="12" fillId="0" borderId="0" xfId="6" applyFont="1" applyBorder="1" applyAlignment="1">
      <alignment vertical="top"/>
    </xf>
    <xf numFmtId="0" fontId="0" fillId="0" borderId="33" xfId="0" applyBorder="1"/>
    <xf numFmtId="0" fontId="57" fillId="0" borderId="41" xfId="6" applyFont="1" applyBorder="1" applyAlignment="1">
      <alignment horizontal="center" vertical="center" wrapText="1"/>
    </xf>
    <xf numFmtId="0" fontId="57" fillId="2" borderId="41" xfId="6" applyFont="1" applyFill="1" applyBorder="1" applyAlignment="1">
      <alignment horizontal="center" vertical="center" wrapText="1"/>
    </xf>
    <xf numFmtId="0" fontId="57" fillId="0" borderId="42" xfId="6" applyFont="1" applyBorder="1" applyAlignment="1">
      <alignment horizontal="center" vertical="center" wrapText="1"/>
    </xf>
    <xf numFmtId="0" fontId="49" fillId="0" borderId="0" xfId="6" applyFont="1"/>
    <xf numFmtId="0" fontId="49" fillId="0" borderId="0" xfId="6" applyFont="1" applyBorder="1"/>
    <xf numFmtId="0" fontId="58" fillId="0" borderId="16" xfId="6" applyFont="1" applyBorder="1" applyAlignment="1">
      <alignment horizontal="center" vertical="center" wrapText="1"/>
    </xf>
    <xf numFmtId="0" fontId="58" fillId="2" borderId="16" xfId="6" applyFont="1" applyFill="1" applyBorder="1" applyAlignment="1">
      <alignment horizontal="center" vertical="center" wrapText="1"/>
    </xf>
    <xf numFmtId="0" fontId="58" fillId="0" borderId="43" xfId="6" applyFont="1" applyBorder="1" applyAlignment="1">
      <alignment horizontal="center" vertical="center" wrapText="1"/>
    </xf>
    <xf numFmtId="0" fontId="4" fillId="0" borderId="31" xfId="6" applyFont="1" applyBorder="1" applyAlignment="1" applyProtection="1">
      <alignment horizontal="center" vertical="center"/>
    </xf>
    <xf numFmtId="0" fontId="6" fillId="0" borderId="0" xfId="6" applyProtection="1"/>
    <xf numFmtId="0" fontId="6" fillId="0" borderId="0" xfId="6" applyBorder="1" applyProtection="1"/>
    <xf numFmtId="0" fontId="3" fillId="4" borderId="23" xfId="6" applyFont="1" applyFill="1" applyBorder="1" applyAlignment="1" applyProtection="1">
      <alignment horizontal="center" wrapText="1"/>
    </xf>
    <xf numFmtId="0" fontId="3" fillId="4" borderId="37" xfId="6" applyFont="1" applyFill="1" applyBorder="1" applyAlignment="1" applyProtection="1">
      <alignment horizontal="center" wrapText="1"/>
    </xf>
    <xf numFmtId="40" fontId="17" fillId="0" borderId="79" xfId="1" applyNumberFormat="1" applyFont="1" applyBorder="1" applyAlignment="1">
      <alignment vertical="center" wrapText="1"/>
    </xf>
    <xf numFmtId="40" fontId="17" fillId="0" borderId="80" xfId="1" applyNumberFormat="1" applyFont="1" applyBorder="1" applyAlignment="1">
      <alignment vertical="center" wrapText="1"/>
    </xf>
    <xf numFmtId="44" fontId="17" fillId="0" borderId="16" xfId="4" applyFont="1" applyBorder="1" applyAlignment="1">
      <alignment vertical="center" wrapText="1"/>
    </xf>
    <xf numFmtId="44" fontId="17" fillId="0" borderId="43" xfId="4" applyFont="1" applyBorder="1" applyAlignment="1">
      <alignment vertical="center" wrapText="1"/>
    </xf>
    <xf numFmtId="0" fontId="25" fillId="0" borderId="0" xfId="6" applyFont="1" applyAlignment="1"/>
    <xf numFmtId="0" fontId="20" fillId="10" borderId="29" xfId="6" applyFont="1" applyFill="1" applyBorder="1" applyAlignment="1">
      <alignment horizontal="center" vertical="center"/>
    </xf>
    <xf numFmtId="0" fontId="20" fillId="10" borderId="30" xfId="6" applyFont="1" applyFill="1" applyBorder="1" applyAlignment="1">
      <alignment horizontal="left" vertical="center" wrapText="1"/>
    </xf>
    <xf numFmtId="0" fontId="52" fillId="10" borderId="40" xfId="6" applyFont="1" applyFill="1" applyBorder="1" applyAlignment="1">
      <alignment horizontal="center" vertical="top" wrapText="1"/>
    </xf>
    <xf numFmtId="0" fontId="52" fillId="10" borderId="41" xfId="6" applyFont="1" applyFill="1" applyBorder="1" applyAlignment="1">
      <alignment horizontal="center" vertical="top" wrapText="1"/>
    </xf>
    <xf numFmtId="0" fontId="52" fillId="10" borderId="42" xfId="6" applyFont="1" applyFill="1" applyBorder="1" applyAlignment="1">
      <alignment horizontal="center" vertical="top" wrapText="1"/>
    </xf>
    <xf numFmtId="0" fontId="53" fillId="8" borderId="0" xfId="6" applyFont="1" applyFill="1" applyBorder="1" applyAlignment="1" applyProtection="1">
      <alignment horizontal="center" vertical="center" wrapText="1"/>
    </xf>
    <xf numFmtId="0" fontId="4" fillId="9" borderId="0" xfId="6" applyFont="1" applyFill="1" applyBorder="1" applyAlignment="1" applyProtection="1">
      <alignment horizontal="left" vertical="center" wrapText="1"/>
    </xf>
    <xf numFmtId="0" fontId="3" fillId="8" borderId="15" xfId="6" applyFont="1" applyFill="1" applyBorder="1" applyAlignment="1" applyProtection="1">
      <alignment horizontal="left" vertical="center" wrapText="1"/>
    </xf>
    <xf numFmtId="0" fontId="3" fillId="8" borderId="28" xfId="6" applyFont="1" applyFill="1" applyBorder="1" applyAlignment="1" applyProtection="1">
      <alignment vertical="center" wrapText="1"/>
    </xf>
    <xf numFmtId="0" fontId="4" fillId="9" borderId="4" xfId="6" applyFont="1" applyFill="1" applyBorder="1" applyAlignment="1">
      <alignment vertical="center" wrapText="1"/>
    </xf>
    <xf numFmtId="0" fontId="4" fillId="9" borderId="18" xfId="6" applyFont="1" applyFill="1" applyBorder="1" applyAlignment="1" applyProtection="1">
      <alignment horizontal="left" wrapText="1"/>
    </xf>
    <xf numFmtId="0" fontId="4" fillId="9" borderId="4" xfId="6" applyFont="1" applyFill="1" applyBorder="1" applyAlignment="1" applyProtection="1">
      <alignment horizontal="left" wrapText="1"/>
    </xf>
    <xf numFmtId="0" fontId="4" fillId="9" borderId="4" xfId="6" applyFont="1" applyFill="1" applyBorder="1" applyAlignment="1" applyProtection="1">
      <alignment horizontal="left" vertical="center" wrapText="1"/>
    </xf>
    <xf numFmtId="0" fontId="4" fillId="0" borderId="74" xfId="6" applyFont="1" applyBorder="1" applyAlignment="1" applyProtection="1">
      <alignment horizontal="center" vertical="center"/>
      <protection locked="0"/>
    </xf>
    <xf numFmtId="0" fontId="4" fillId="11" borderId="74" xfId="6" applyFont="1" applyFill="1" applyBorder="1" applyAlignment="1" applyProtection="1">
      <alignment horizontal="left" vertical="center"/>
      <protection locked="0"/>
    </xf>
    <xf numFmtId="0" fontId="4" fillId="11" borderId="74" xfId="6" applyFont="1" applyFill="1" applyBorder="1" applyAlignment="1" applyProtection="1">
      <alignment horizontal="center" vertical="center"/>
      <protection locked="0"/>
    </xf>
    <xf numFmtId="0" fontId="4" fillId="11" borderId="12" xfId="6" applyFont="1" applyFill="1" applyBorder="1" applyAlignment="1" applyProtection="1">
      <alignment horizontal="left" vertical="top" wrapText="1"/>
      <protection locked="0"/>
    </xf>
    <xf numFmtId="0" fontId="3" fillId="11" borderId="12" xfId="6" applyFont="1" applyFill="1" applyBorder="1" applyAlignment="1" applyProtection="1">
      <alignment horizontal="center" vertical="top" wrapText="1"/>
      <protection locked="0"/>
    </xf>
    <xf numFmtId="0" fontId="3" fillId="11" borderId="12" xfId="6" applyFont="1" applyFill="1" applyBorder="1" applyAlignment="1" applyProtection="1">
      <alignment vertical="center" wrapText="1"/>
    </xf>
    <xf numFmtId="44" fontId="3" fillId="11" borderId="12" xfId="6" applyNumberFormat="1" applyFont="1" applyFill="1" applyBorder="1" applyAlignment="1" applyProtection="1">
      <alignment horizontal="center" vertical="top" wrapText="1"/>
      <protection locked="0"/>
    </xf>
    <xf numFmtId="44" fontId="3" fillId="0" borderId="12" xfId="1" applyNumberFormat="1" applyFont="1" applyFill="1" applyBorder="1" applyAlignment="1" applyProtection="1">
      <alignment vertical="center" wrapText="1"/>
      <protection locked="0"/>
    </xf>
    <xf numFmtId="44" fontId="3" fillId="2" borderId="12" xfId="1" applyNumberFormat="1" applyFont="1" applyFill="1" applyBorder="1" applyAlignment="1" applyProtection="1">
      <alignment vertical="center" wrapText="1"/>
      <protection locked="0"/>
    </xf>
    <xf numFmtId="44" fontId="3" fillId="0" borderId="43" xfId="1" applyNumberFormat="1" applyFont="1" applyFill="1" applyBorder="1" applyAlignment="1" applyProtection="1">
      <alignment vertical="center" wrapText="1"/>
      <protection locked="0"/>
    </xf>
    <xf numFmtId="44" fontId="3" fillId="0" borderId="13" xfId="1" applyNumberFormat="1" applyFont="1" applyBorder="1" applyAlignment="1" applyProtection="1">
      <alignment vertical="center" wrapText="1"/>
      <protection locked="0"/>
    </xf>
    <xf numFmtId="44" fontId="3" fillId="2" borderId="13" xfId="1" applyNumberFormat="1" applyFont="1" applyFill="1" applyBorder="1" applyAlignment="1" applyProtection="1">
      <alignment vertical="center" wrapText="1"/>
      <protection locked="0"/>
    </xf>
    <xf numFmtId="44" fontId="3" fillId="2" borderId="14" xfId="1" applyNumberFormat="1" applyFont="1" applyFill="1" applyBorder="1" applyAlignment="1" applyProtection="1">
      <alignment vertical="center" wrapText="1"/>
      <protection locked="0"/>
    </xf>
    <xf numFmtId="44" fontId="3" fillId="0" borderId="44" xfId="1" applyNumberFormat="1" applyFont="1" applyBorder="1" applyAlignment="1" applyProtection="1">
      <alignment vertical="center" wrapText="1"/>
      <protection locked="0"/>
    </xf>
    <xf numFmtId="44" fontId="3" fillId="0" borderId="12" xfId="3" applyNumberFormat="1" applyFont="1" applyFill="1" applyBorder="1" applyAlignment="1" applyProtection="1">
      <alignment vertical="center" wrapText="1"/>
      <protection locked="0"/>
    </xf>
    <xf numFmtId="44" fontId="3" fillId="2" borderId="12" xfId="3" applyNumberFormat="1" applyFont="1" applyFill="1" applyBorder="1" applyAlignment="1" applyProtection="1">
      <alignment vertical="center" wrapText="1"/>
      <protection locked="0"/>
    </xf>
    <xf numFmtId="44" fontId="3" fillId="0" borderId="43" xfId="3" applyNumberFormat="1" applyFont="1" applyFill="1" applyBorder="1" applyAlignment="1" applyProtection="1">
      <alignment vertical="center" wrapText="1"/>
      <protection locked="0"/>
    </xf>
    <xf numFmtId="44" fontId="3" fillId="0" borderId="12" xfId="1" applyNumberFormat="1" applyFont="1" applyBorder="1" applyAlignment="1" applyProtection="1">
      <alignment vertical="center" wrapText="1"/>
      <protection locked="0"/>
    </xf>
    <xf numFmtId="44" fontId="3" fillId="0" borderId="36" xfId="1" applyNumberFormat="1" applyFont="1" applyBorder="1" applyAlignment="1" applyProtection="1">
      <alignment vertical="center" wrapText="1"/>
      <protection locked="0"/>
    </xf>
    <xf numFmtId="44" fontId="3" fillId="10" borderId="12" xfId="4" applyFont="1" applyFill="1" applyBorder="1" applyAlignment="1">
      <alignment vertical="center" wrapText="1"/>
    </xf>
    <xf numFmtId="0" fontId="3" fillId="8" borderId="37" xfId="6" applyFont="1" applyFill="1" applyBorder="1" applyAlignment="1">
      <alignment horizontal="center" wrapText="1"/>
    </xf>
    <xf numFmtId="0" fontId="3" fillId="8" borderId="23" xfId="6" applyFont="1" applyFill="1" applyBorder="1" applyAlignment="1">
      <alignment horizontal="center" wrapText="1"/>
    </xf>
    <xf numFmtId="0" fontId="20" fillId="0" borderId="0" xfId="6" applyFont="1" applyBorder="1" applyAlignment="1">
      <alignment horizontal="center" vertical="center"/>
    </xf>
    <xf numFmtId="0" fontId="53" fillId="10" borderId="12" xfId="6" applyFont="1" applyFill="1" applyBorder="1" applyAlignment="1">
      <alignment horizontal="center" vertical="center" wrapText="1"/>
    </xf>
    <xf numFmtId="0" fontId="35" fillId="10" borderId="30" xfId="6" applyFont="1" applyFill="1" applyBorder="1" applyAlignment="1">
      <alignment horizontal="left" vertical="center" wrapText="1"/>
    </xf>
    <xf numFmtId="0" fontId="54" fillId="10" borderId="40" xfId="6" applyFont="1" applyFill="1" applyBorder="1" applyAlignment="1">
      <alignment horizontal="center" vertical="top" wrapText="1"/>
    </xf>
    <xf numFmtId="0" fontId="54" fillId="10" borderId="41" xfId="6" applyFont="1" applyFill="1" applyBorder="1" applyAlignment="1">
      <alignment horizontal="center" vertical="top" wrapText="1"/>
    </xf>
    <xf numFmtId="0" fontId="54" fillId="10" borderId="42" xfId="6" applyFont="1" applyFill="1" applyBorder="1" applyAlignment="1">
      <alignment horizontal="center" vertical="top" wrapText="1"/>
    </xf>
    <xf numFmtId="0" fontId="3" fillId="6" borderId="15" xfId="6" applyFont="1" applyFill="1" applyBorder="1" applyAlignment="1" applyProtection="1">
      <alignment wrapText="1"/>
    </xf>
    <xf numFmtId="0" fontId="3" fillId="6" borderId="32" xfId="6" applyFont="1" applyFill="1" applyBorder="1" applyAlignment="1" applyProtection="1">
      <alignment wrapText="1"/>
    </xf>
    <xf numFmtId="0" fontId="3" fillId="8" borderId="17" xfId="6" applyFont="1" applyFill="1" applyBorder="1" applyAlignment="1">
      <alignment vertical="center" wrapText="1"/>
    </xf>
    <xf numFmtId="0" fontId="24" fillId="8" borderId="4" xfId="6" applyFont="1" applyFill="1" applyBorder="1" applyAlignment="1">
      <alignment vertical="center" wrapText="1"/>
    </xf>
    <xf numFmtId="0" fontId="4" fillId="12" borderId="4" xfId="6" applyFont="1" applyFill="1" applyBorder="1" applyAlignment="1">
      <alignment horizontal="left" vertical="center" wrapText="1"/>
    </xf>
    <xf numFmtId="0" fontId="4" fillId="12" borderId="18" xfId="6" applyFont="1" applyFill="1" applyBorder="1" applyAlignment="1" applyProtection="1">
      <alignment horizontal="left" wrapText="1"/>
    </xf>
    <xf numFmtId="0" fontId="4" fillId="12" borderId="4" xfId="6" applyFont="1" applyFill="1" applyBorder="1" applyAlignment="1" applyProtection="1">
      <alignment horizontal="left" wrapText="1"/>
    </xf>
    <xf numFmtId="0" fontId="4" fillId="12" borderId="4" xfId="6" applyFont="1" applyFill="1" applyBorder="1" applyAlignment="1" applyProtection="1">
      <alignment horizontal="left" vertical="center" wrapText="1"/>
    </xf>
    <xf numFmtId="44" fontId="3" fillId="0" borderId="43" xfId="1" applyNumberFormat="1" applyFont="1" applyBorder="1" applyAlignment="1" applyProtection="1">
      <alignment vertical="center" wrapText="1"/>
      <protection locked="0"/>
    </xf>
    <xf numFmtId="0" fontId="59" fillId="8" borderId="4" xfId="5" applyFont="1" applyFill="1" applyBorder="1" applyAlignment="1" applyProtection="1">
      <alignment vertical="center" wrapText="1"/>
    </xf>
    <xf numFmtId="0" fontId="3" fillId="6" borderId="16" xfId="6" applyFont="1" applyFill="1" applyBorder="1" applyAlignment="1" applyProtection="1">
      <alignment wrapText="1"/>
    </xf>
    <xf numFmtId="0" fontId="25" fillId="8" borderId="0" xfId="6" applyFont="1" applyFill="1" applyAlignment="1"/>
    <xf numFmtId="0" fontId="25" fillId="8" borderId="0" xfId="6" applyFont="1" applyFill="1" applyBorder="1" applyAlignment="1"/>
    <xf numFmtId="43" fontId="3" fillId="6" borderId="16" xfId="1" applyFont="1" applyFill="1" applyBorder="1" applyAlignment="1" applyProtection="1">
      <alignment wrapText="1"/>
    </xf>
    <xf numFmtId="43" fontId="3" fillId="6" borderId="15" xfId="1" applyFont="1" applyFill="1" applyBorder="1" applyAlignment="1" applyProtection="1">
      <alignment wrapText="1"/>
    </xf>
    <xf numFmtId="43" fontId="3" fillId="6" borderId="32" xfId="1" applyFont="1" applyFill="1" applyBorder="1" applyAlignment="1" applyProtection="1">
      <alignment wrapText="1"/>
    </xf>
    <xf numFmtId="0" fontId="3" fillId="6" borderId="12" xfId="6" applyFont="1" applyFill="1" applyBorder="1" applyAlignment="1" applyProtection="1">
      <alignment horizontal="center" vertical="top" wrapText="1"/>
      <protection locked="0"/>
    </xf>
    <xf numFmtId="0" fontId="55" fillId="10" borderId="12" xfId="6" applyFont="1" applyFill="1" applyBorder="1" applyAlignment="1">
      <alignment horizontal="center" vertical="center" wrapText="1"/>
    </xf>
    <xf numFmtId="44" fontId="61" fillId="14" borderId="12" xfId="6" applyNumberFormat="1" applyFont="1" applyFill="1" applyBorder="1"/>
    <xf numFmtId="44" fontId="4" fillId="14" borderId="12" xfId="6" applyNumberFormat="1" applyFont="1" applyFill="1" applyBorder="1"/>
    <xf numFmtId="0" fontId="4" fillId="8" borderId="0" xfId="6" applyFont="1" applyFill="1" applyProtection="1">
      <protection locked="0"/>
    </xf>
    <xf numFmtId="0" fontId="6" fillId="8" borderId="0" xfId="6" applyFill="1" applyBorder="1"/>
    <xf numFmtId="0" fontId="3" fillId="14" borderId="12" xfId="6" applyFont="1" applyFill="1" applyBorder="1"/>
    <xf numFmtId="44" fontId="6" fillId="8" borderId="0" xfId="6" applyNumberFormat="1" applyFill="1" applyBorder="1"/>
    <xf numFmtId="0" fontId="4" fillId="14" borderId="12" xfId="6" applyFont="1" applyFill="1" applyBorder="1" applyAlignment="1">
      <alignment horizontal="center" vertical="center"/>
    </xf>
    <xf numFmtId="0" fontId="4" fillId="14" borderId="12" xfId="6" applyFont="1" applyFill="1" applyBorder="1" applyProtection="1">
      <protection locked="0"/>
    </xf>
    <xf numFmtId="0" fontId="6" fillId="14" borderId="12" xfId="6" applyFill="1" applyBorder="1"/>
    <xf numFmtId="0" fontId="12" fillId="14" borderId="12" xfId="6" applyFont="1" applyFill="1" applyBorder="1" applyAlignment="1">
      <alignment vertical="center"/>
    </xf>
    <xf numFmtId="0" fontId="3" fillId="8" borderId="0" xfId="6" applyFont="1" applyFill="1" applyBorder="1"/>
    <xf numFmtId="43" fontId="3" fillId="0" borderId="12" xfId="1" applyFont="1" applyFill="1" applyBorder="1" applyAlignment="1" applyProtection="1">
      <alignment horizontal="center" vertical="center" wrapText="1"/>
      <protection locked="0"/>
    </xf>
    <xf numFmtId="0" fontId="62" fillId="0" borderId="0" xfId="0" applyFont="1" applyBorder="1" applyAlignment="1">
      <alignment vertical="center"/>
    </xf>
    <xf numFmtId="44" fontId="8" fillId="0" borderId="0" xfId="0" applyNumberFormat="1" applyFont="1" applyBorder="1" applyAlignment="1">
      <alignment vertical="center" wrapText="1"/>
    </xf>
    <xf numFmtId="44" fontId="3" fillId="0" borderId="22" xfId="3" applyFont="1" applyBorder="1" applyAlignment="1">
      <alignment vertical="center" wrapText="1"/>
    </xf>
    <xf numFmtId="44" fontId="3" fillId="2" borderId="22" xfId="3" applyFont="1" applyFill="1" applyBorder="1" applyAlignment="1">
      <alignment vertical="center" wrapText="1"/>
    </xf>
    <xf numFmtId="8" fontId="60" fillId="0" borderId="86" xfId="0" applyNumberFormat="1" applyFont="1" applyBorder="1" applyAlignment="1">
      <alignment horizontal="center" vertical="center" wrapText="1"/>
    </xf>
    <xf numFmtId="6" fontId="60" fillId="0" borderId="85" xfId="0" applyNumberFormat="1" applyFont="1" applyBorder="1" applyAlignment="1">
      <alignment horizontal="center" vertical="center" wrapText="1"/>
    </xf>
    <xf numFmtId="8" fontId="60" fillId="0" borderId="85" xfId="0" applyNumberFormat="1" applyFont="1" applyBorder="1" applyAlignment="1">
      <alignment horizontal="center" vertical="center" wrapText="1"/>
    </xf>
    <xf numFmtId="8" fontId="3" fillId="0" borderId="12" xfId="3" applyNumberFormat="1" applyFont="1" applyFill="1" applyBorder="1" applyAlignment="1" applyProtection="1">
      <alignment horizontal="center" vertical="center" wrapText="1"/>
      <protection locked="0"/>
    </xf>
    <xf numFmtId="44" fontId="3" fillId="0" borderId="12" xfId="3" applyNumberFormat="1" applyFont="1" applyFill="1" applyBorder="1" applyAlignment="1" applyProtection="1">
      <alignment horizontal="center" vertical="center" wrapText="1"/>
      <protection locked="0"/>
    </xf>
    <xf numFmtId="0" fontId="20" fillId="0" borderId="8" xfId="0" applyFont="1" applyBorder="1" applyAlignment="1">
      <alignment horizontal="right" vertical="center"/>
    </xf>
    <xf numFmtId="0" fontId="20" fillId="0" borderId="72" xfId="0" applyFont="1" applyBorder="1" applyAlignment="1">
      <alignment horizontal="right" vertical="center"/>
    </xf>
    <xf numFmtId="0" fontId="3" fillId="0" borderId="18"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4" fillId="0" borderId="23" xfId="0" applyFont="1" applyBorder="1" applyAlignment="1" applyProtection="1">
      <alignment horizontal="left" wrapText="1"/>
    </xf>
    <xf numFmtId="0" fontId="4" fillId="0" borderId="24" xfId="0" applyFont="1" applyBorder="1" applyAlignment="1" applyProtection="1">
      <alignment horizontal="left" wrapText="1"/>
    </xf>
    <xf numFmtId="0" fontId="8" fillId="0" borderId="50"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4"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53" xfId="0" applyFont="1" applyBorder="1" applyAlignment="1">
      <alignment horizontal="center" vertical="center" wrapText="1"/>
    </xf>
    <xf numFmtId="0" fontId="8" fillId="0" borderId="55" xfId="0" applyFont="1" applyBorder="1" applyAlignment="1">
      <alignment horizontal="center" vertical="center" wrapText="1"/>
    </xf>
    <xf numFmtId="0" fontId="8" fillId="0" borderId="56" xfId="0" applyFont="1" applyBorder="1" applyAlignment="1">
      <alignment horizontal="justify" vertical="center" wrapText="1"/>
    </xf>
    <xf numFmtId="0" fontId="8" fillId="0" borderId="57" xfId="0" applyFont="1" applyBorder="1" applyAlignment="1">
      <alignment horizontal="justify" vertical="center" wrapText="1"/>
    </xf>
    <xf numFmtId="0" fontId="8" fillId="0" borderId="58"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0"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63" xfId="0" applyFont="1" applyBorder="1" applyAlignment="1">
      <alignment horizontal="justify" vertical="center" wrapText="1"/>
    </xf>
    <xf numFmtId="0" fontId="8" fillId="0" borderId="64" xfId="0" applyFont="1" applyBorder="1" applyAlignment="1">
      <alignment horizontal="justify" vertical="center" wrapText="1"/>
    </xf>
    <xf numFmtId="0" fontId="8" fillId="0" borderId="65" xfId="0" applyFont="1" applyBorder="1" applyAlignment="1">
      <alignment horizontal="justify" vertical="center" wrapText="1"/>
    </xf>
    <xf numFmtId="0" fontId="3" fillId="4" borderId="23" xfId="0" applyFont="1" applyFill="1" applyBorder="1" applyAlignment="1" applyProtection="1">
      <alignment horizontal="center" wrapText="1"/>
    </xf>
    <xf numFmtId="0" fontId="3" fillId="4" borderId="24" xfId="0" applyFont="1" applyFill="1" applyBorder="1" applyAlignment="1" applyProtection="1">
      <alignment horizontal="center" wrapText="1"/>
    </xf>
    <xf numFmtId="0" fontId="20" fillId="0" borderId="70" xfId="0" applyFont="1" applyBorder="1" applyAlignment="1">
      <alignment horizontal="center" vertical="center" wrapText="1"/>
    </xf>
    <xf numFmtId="0" fontId="20" fillId="0" borderId="71" xfId="0" applyFont="1" applyBorder="1" applyAlignment="1">
      <alignment horizontal="center" vertical="center" wrapText="1"/>
    </xf>
    <xf numFmtId="0" fontId="3" fillId="0" borderId="73"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8" fillId="0" borderId="48" xfId="0" applyFont="1" applyBorder="1" applyAlignment="1">
      <alignment horizontal="center" vertical="center" wrapText="1"/>
    </xf>
    <xf numFmtId="0" fontId="17" fillId="0" borderId="16" xfId="0" applyFont="1" applyBorder="1" applyAlignment="1">
      <alignment vertical="center" wrapText="1"/>
    </xf>
    <xf numFmtId="0" fontId="17" fillId="0" borderId="15" xfId="0" applyFont="1" applyBorder="1" applyAlignment="1">
      <alignment vertical="center" wrapText="1"/>
    </xf>
    <xf numFmtId="0" fontId="17" fillId="0" borderId="4" xfId="0" applyFont="1" applyBorder="1" applyAlignment="1">
      <alignment vertical="center" wrapText="1"/>
    </xf>
    <xf numFmtId="0" fontId="7" fillId="0" borderId="48"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67" xfId="0" applyFont="1" applyBorder="1" applyAlignment="1">
      <alignment horizontal="center" vertical="center" wrapText="1"/>
    </xf>
    <xf numFmtId="0" fontId="8" fillId="0" borderId="68" xfId="0" applyFont="1" applyBorder="1" applyAlignment="1">
      <alignment horizontal="justify" vertical="center" wrapText="1"/>
    </xf>
    <xf numFmtId="0" fontId="8" fillId="0" borderId="9" xfId="0" applyFont="1" applyBorder="1" applyAlignment="1">
      <alignment horizontal="justify" vertical="center" wrapText="1"/>
    </xf>
    <xf numFmtId="0" fontId="8" fillId="0" borderId="69" xfId="0" applyFont="1" applyBorder="1" applyAlignment="1">
      <alignment horizontal="justify" vertical="center" wrapText="1"/>
    </xf>
    <xf numFmtId="0" fontId="8" fillId="0" borderId="3" xfId="0" applyFont="1" applyBorder="1" applyAlignment="1">
      <alignment horizontal="justify" vertical="center" wrapText="1"/>
    </xf>
    <xf numFmtId="0" fontId="8" fillId="0" borderId="1" xfId="0" applyFont="1" applyBorder="1" applyAlignment="1">
      <alignment horizontal="justify" vertical="center" wrapText="1"/>
    </xf>
    <xf numFmtId="0" fontId="8" fillId="0" borderId="10" xfId="0" applyFont="1" applyBorder="1" applyAlignment="1">
      <alignment horizontal="justify" vertical="center" wrapText="1"/>
    </xf>
    <xf numFmtId="0" fontId="8" fillId="0" borderId="45" xfId="0" applyFont="1" applyBorder="1" applyAlignment="1">
      <alignment horizontal="center" vertical="center" wrapText="1"/>
    </xf>
    <xf numFmtId="0" fontId="8" fillId="0" borderId="59" xfId="0" applyFont="1" applyBorder="1" applyAlignment="1">
      <alignment horizontal="justify" vertical="center" wrapText="1"/>
    </xf>
    <xf numFmtId="0" fontId="8" fillId="0" borderId="60" xfId="0" applyFont="1" applyBorder="1" applyAlignment="1">
      <alignment horizontal="justify" vertical="center" wrapText="1"/>
    </xf>
    <xf numFmtId="0" fontId="8" fillId="0" borderId="61" xfId="0" applyFont="1" applyBorder="1" applyAlignment="1">
      <alignment horizontal="justify" vertical="center" wrapText="1"/>
    </xf>
    <xf numFmtId="0" fontId="8" fillId="0" borderId="62" xfId="0" applyFont="1" applyBorder="1" applyAlignment="1">
      <alignment horizontal="justify" vertical="center" wrapText="1"/>
    </xf>
    <xf numFmtId="0" fontId="8" fillId="0" borderId="49" xfId="0" applyFont="1" applyBorder="1" applyAlignment="1">
      <alignment horizontal="center" vertical="center" wrapText="1"/>
    </xf>
    <xf numFmtId="0" fontId="8" fillId="0" borderId="46"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47" xfId="0" applyFont="1" applyBorder="1" applyAlignment="1">
      <alignment horizontal="left" vertical="center" wrapText="1"/>
    </xf>
    <xf numFmtId="0" fontId="7" fillId="0" borderId="9" xfId="0" applyFont="1" applyBorder="1" applyAlignment="1">
      <alignment horizontal="left" vertical="center" wrapText="1"/>
    </xf>
    <xf numFmtId="0" fontId="7" fillId="0" borderId="49" xfId="0" applyFont="1" applyBorder="1" applyAlignment="1">
      <alignment horizontal="center" vertical="center" wrapText="1"/>
    </xf>
    <xf numFmtId="0" fontId="17" fillId="13" borderId="16" xfId="6" applyFont="1" applyFill="1" applyBorder="1" applyAlignment="1">
      <alignment vertical="center" wrapText="1"/>
    </xf>
    <xf numFmtId="0" fontId="17" fillId="13" borderId="15" xfId="6" applyFont="1" applyFill="1" applyBorder="1" applyAlignment="1">
      <alignment vertical="center" wrapText="1"/>
    </xf>
    <xf numFmtId="0" fontId="17" fillId="13" borderId="4" xfId="6" applyFont="1" applyFill="1" applyBorder="1" applyAlignment="1">
      <alignment vertical="center" wrapText="1"/>
    </xf>
    <xf numFmtId="0" fontId="3" fillId="8" borderId="23" xfId="6" applyFont="1" applyFill="1" applyBorder="1" applyAlignment="1" applyProtection="1">
      <alignment horizontal="center" wrapText="1"/>
    </xf>
    <xf numFmtId="0" fontId="3" fillId="8" borderId="37" xfId="6" applyFont="1" applyFill="1" applyBorder="1" applyAlignment="1" applyProtection="1">
      <alignment horizontal="center" wrapText="1"/>
    </xf>
    <xf numFmtId="0" fontId="3" fillId="0" borderId="73" xfId="6" applyFont="1" applyBorder="1" applyAlignment="1" applyProtection="1">
      <alignment horizontal="left" vertical="top" wrapText="1"/>
      <protection locked="0"/>
    </xf>
    <xf numFmtId="0" fontId="3" fillId="0" borderId="15" xfId="6" applyFont="1" applyBorder="1" applyAlignment="1" applyProtection="1">
      <alignment horizontal="left" vertical="top" wrapText="1"/>
      <protection locked="0"/>
    </xf>
    <xf numFmtId="0" fontId="3" fillId="0" borderId="32" xfId="6" applyFont="1" applyBorder="1" applyAlignment="1" applyProtection="1">
      <alignment horizontal="left" vertical="top" wrapText="1"/>
      <protection locked="0"/>
    </xf>
    <xf numFmtId="0" fontId="3" fillId="0" borderId="18" xfId="6" applyFont="1" applyBorder="1" applyAlignment="1" applyProtection="1">
      <alignment horizontal="left" vertical="top" wrapText="1"/>
      <protection locked="0"/>
    </xf>
    <xf numFmtId="0" fontId="3" fillId="0" borderId="38" xfId="6" applyFont="1" applyBorder="1" applyAlignment="1" applyProtection="1">
      <alignment horizontal="left" vertical="top" wrapText="1"/>
      <protection locked="0"/>
    </xf>
    <xf numFmtId="0" fontId="4" fillId="0" borderId="23" xfId="6" applyFont="1" applyBorder="1" applyAlignment="1" applyProtection="1">
      <alignment horizontal="left" wrapText="1"/>
    </xf>
    <xf numFmtId="0" fontId="4" fillId="0" borderId="37" xfId="6" applyFont="1" applyBorder="1" applyAlignment="1" applyProtection="1">
      <alignment horizontal="left" wrapText="1"/>
    </xf>
    <xf numFmtId="0" fontId="53" fillId="6" borderId="83" xfId="6" applyFont="1" applyFill="1" applyBorder="1" applyAlignment="1">
      <alignment horizontal="center" vertical="center" wrapText="1"/>
    </xf>
    <xf numFmtId="0" fontId="53" fillId="6" borderId="20" xfId="6" applyFont="1" applyFill="1" applyBorder="1" applyAlignment="1">
      <alignment horizontal="center" vertical="center" wrapText="1"/>
    </xf>
    <xf numFmtId="0" fontId="53" fillId="6" borderId="39" xfId="6" applyFont="1" applyFill="1" applyBorder="1" applyAlignment="1">
      <alignment horizontal="center" vertical="center" wrapText="1"/>
    </xf>
    <xf numFmtId="0" fontId="4" fillId="0" borderId="84" xfId="6" applyFont="1" applyBorder="1" applyAlignment="1" applyProtection="1">
      <alignment horizontal="left" wrapText="1"/>
    </xf>
    <xf numFmtId="0" fontId="3" fillId="0" borderId="18" xfId="6" applyFont="1" applyBorder="1" applyAlignment="1" applyProtection="1">
      <alignment horizontal="center" vertical="top" wrapText="1"/>
      <protection locked="0"/>
    </xf>
    <xf numFmtId="0" fontId="3" fillId="0" borderId="38" xfId="6" applyFont="1" applyBorder="1" applyAlignment="1" applyProtection="1">
      <alignment horizontal="center" vertical="top" wrapText="1"/>
      <protection locked="0"/>
    </xf>
    <xf numFmtId="0" fontId="20" fillId="10" borderId="12" xfId="6" applyFont="1" applyFill="1" applyBorder="1" applyAlignment="1">
      <alignment horizontal="right" vertical="center"/>
    </xf>
    <xf numFmtId="0" fontId="20" fillId="10" borderId="12" xfId="6" applyFont="1" applyFill="1" applyBorder="1" applyAlignment="1">
      <alignment horizontal="center" vertical="center" wrapText="1"/>
    </xf>
    <xf numFmtId="0" fontId="26" fillId="0" borderId="23" xfId="6" applyFont="1" applyBorder="1" applyAlignment="1" applyProtection="1">
      <alignment horizontal="left" wrapText="1"/>
    </xf>
    <xf numFmtId="0" fontId="26" fillId="0" borderId="37" xfId="6" applyFont="1" applyBorder="1" applyAlignment="1" applyProtection="1">
      <alignment horizontal="left" wrapText="1"/>
    </xf>
    <xf numFmtId="0" fontId="3" fillId="0" borderId="73" xfId="6" applyFont="1" applyBorder="1" applyAlignment="1" applyProtection="1">
      <alignment horizontal="center" vertical="top" wrapText="1"/>
      <protection locked="0"/>
    </xf>
    <xf numFmtId="0" fontId="3" fillId="0" borderId="15" xfId="6" applyFont="1" applyBorder="1" applyAlignment="1" applyProtection="1">
      <alignment horizontal="center" vertical="top" wrapText="1"/>
      <protection locked="0"/>
    </xf>
    <xf numFmtId="0" fontId="3" fillId="0" borderId="32" xfId="6" applyFont="1" applyBorder="1" applyAlignment="1" applyProtection="1">
      <alignment horizontal="center" vertical="top" wrapText="1"/>
      <protection locked="0"/>
    </xf>
    <xf numFmtId="0" fontId="60" fillId="6" borderId="16" xfId="0" applyFont="1" applyFill="1" applyBorder="1" applyAlignment="1">
      <alignment wrapText="1"/>
    </xf>
    <xf numFmtId="0" fontId="60" fillId="6" borderId="15" xfId="0" applyFont="1" applyFill="1" applyBorder="1" applyAlignment="1">
      <alignment wrapText="1"/>
    </xf>
    <xf numFmtId="0" fontId="60" fillId="6" borderId="32" xfId="0" applyFont="1" applyFill="1" applyBorder="1" applyAlignment="1">
      <alignment wrapText="1"/>
    </xf>
    <xf numFmtId="8" fontId="3" fillId="0" borderId="81" xfId="3" applyNumberFormat="1" applyFont="1" applyBorder="1" applyAlignment="1">
      <alignment horizontal="right" vertical="center"/>
    </xf>
    <xf numFmtId="8" fontId="3" fillId="0" borderId="72" xfId="3" applyNumberFormat="1" applyFont="1" applyBorder="1" applyAlignment="1">
      <alignment horizontal="right" vertical="center"/>
    </xf>
    <xf numFmtId="8" fontId="3" fillId="7" borderId="81" xfId="3" applyNumberFormat="1" applyFont="1" applyFill="1" applyBorder="1" applyAlignment="1">
      <alignment horizontal="right" vertical="center"/>
    </xf>
    <xf numFmtId="8" fontId="3" fillId="7" borderId="72" xfId="3" applyNumberFormat="1" applyFont="1" applyFill="1" applyBorder="1" applyAlignment="1">
      <alignment horizontal="right" vertical="center"/>
    </xf>
    <xf numFmtId="8" fontId="3" fillId="0" borderId="82" xfId="3" applyNumberFormat="1" applyFont="1" applyBorder="1" applyAlignment="1">
      <alignment horizontal="right" vertical="center"/>
    </xf>
    <xf numFmtId="8" fontId="3" fillId="0" borderId="11" xfId="3" applyNumberFormat="1" applyFont="1" applyBorder="1" applyAlignment="1">
      <alignment horizontal="right" vertical="center"/>
    </xf>
    <xf numFmtId="0" fontId="20" fillId="0" borderId="75" xfId="6" applyFont="1" applyBorder="1" applyAlignment="1">
      <alignment horizontal="right" vertical="center"/>
    </xf>
    <xf numFmtId="0" fontId="20" fillId="0" borderId="3" xfId="6" applyFont="1" applyBorder="1" applyAlignment="1">
      <alignment horizontal="right" vertical="center"/>
    </xf>
    <xf numFmtId="0" fontId="27" fillId="0" borderId="76" xfId="6" applyFont="1" applyBorder="1" applyAlignment="1">
      <alignment horizontal="center" vertical="center" wrapText="1"/>
    </xf>
    <xf numFmtId="0" fontId="27" fillId="0" borderId="77" xfId="6" applyFont="1" applyBorder="1" applyAlignment="1">
      <alignment horizontal="center" vertical="center" wrapText="1"/>
    </xf>
    <xf numFmtId="0" fontId="45" fillId="0" borderId="78" xfId="6" applyFont="1" applyBorder="1" applyAlignment="1">
      <alignment horizontal="center" vertical="center" wrapText="1"/>
    </xf>
    <xf numFmtId="0" fontId="45" fillId="0" borderId="0" xfId="6" applyFont="1" applyBorder="1" applyAlignment="1">
      <alignment horizontal="center" vertical="center" wrapText="1"/>
    </xf>
  </cellXfs>
  <cellStyles count="7">
    <cellStyle name="Comma" xfId="1" builtinId="3"/>
    <cellStyle name="Comma 2" xfId="2" xr:uid="{00000000-0005-0000-0000-000001000000}"/>
    <cellStyle name="Currency" xfId="3" builtinId="4"/>
    <cellStyle name="Currency 2" xfId="4" xr:uid="{00000000-0005-0000-0000-000003000000}"/>
    <cellStyle name="Hyperlink" xfId="5" builtinId="8"/>
    <cellStyle name="Normal" xfId="0" builtinId="0"/>
    <cellStyle name="Normal 2" xfId="6" xr:uid="{00000000-0005-0000-0000-000006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1.bin"/><Relationship Id="rId4" Type="http://schemas.openxmlformats.org/officeDocument/2006/relationships/hyperlink" Target="http://nces.ed.gov/ipeds/glossary/index.asp?id=3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nces.ed.gov/ipeds/glossary/index.asp?id=696" TargetMode="External"/><Relationship Id="rId2" Type="http://schemas.openxmlformats.org/officeDocument/2006/relationships/hyperlink" Target="http://nces.ed.gov/ipeds/glossary/index.asp?id=447" TargetMode="External"/><Relationship Id="rId1" Type="http://schemas.openxmlformats.org/officeDocument/2006/relationships/hyperlink" Target="http://nces.ed.gov/ipeds/glossary/index.asp?id=209" TargetMode="External"/><Relationship Id="rId5" Type="http://schemas.openxmlformats.org/officeDocument/2006/relationships/printerSettings" Target="../printerSettings/printerSettings3.bin"/><Relationship Id="rId4" Type="http://schemas.openxmlformats.org/officeDocument/2006/relationships/hyperlink" Target="http://nces.ed.gov/ipeds/glossary/index.asp?id=335"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154"/>
  <sheetViews>
    <sheetView topLeftCell="A98" zoomScale="140" zoomScaleNormal="140" workbookViewId="0">
      <selection activeCell="L101" sqref="L101"/>
    </sheetView>
  </sheetViews>
  <sheetFormatPr defaultColWidth="8.88671875" defaultRowHeight="15.6" x14ac:dyDescent="0.25"/>
  <cols>
    <col min="1" max="1" width="4.44140625" style="11" customWidth="1"/>
    <col min="2" max="2" width="51.33203125" style="4" customWidth="1"/>
    <col min="3" max="7" width="12.6640625" style="4" customWidth="1"/>
    <col min="11" max="11" width="9.109375" style="1"/>
  </cols>
  <sheetData>
    <row r="1" spans="1:11" s="64" customFormat="1" ht="30" customHeight="1" x14ac:dyDescent="0.25">
      <c r="A1" s="277" t="s">
        <v>38</v>
      </c>
      <c r="B1" s="278"/>
      <c r="C1" s="278"/>
      <c r="D1" s="278"/>
      <c r="E1" s="278"/>
      <c r="F1" s="278"/>
      <c r="G1" s="279"/>
      <c r="K1" s="65"/>
    </row>
    <row r="2" spans="1:11" ht="5.0999999999999996" customHeight="1" x14ac:dyDescent="0.25">
      <c r="A2" s="48"/>
      <c r="B2" s="49"/>
      <c r="C2" s="50"/>
      <c r="D2" s="50"/>
      <c r="E2" s="50"/>
      <c r="F2" s="50"/>
      <c r="G2" s="50"/>
    </row>
    <row r="3" spans="1:11" s="56" customFormat="1" ht="20.399999999999999" x14ac:dyDescent="0.25">
      <c r="A3" s="75" t="s">
        <v>37</v>
      </c>
      <c r="B3" s="51" t="s">
        <v>36</v>
      </c>
      <c r="C3" s="52" t="s">
        <v>46</v>
      </c>
      <c r="D3" s="53" t="s">
        <v>47</v>
      </c>
      <c r="E3" s="54" t="s">
        <v>48</v>
      </c>
      <c r="F3" s="53" t="s">
        <v>49</v>
      </c>
      <c r="G3" s="55" t="s">
        <v>50</v>
      </c>
      <c r="K3" s="57"/>
    </row>
    <row r="4" spans="1:11" ht="15" customHeight="1" x14ac:dyDescent="0.3">
      <c r="A4" s="77"/>
      <c r="B4" s="12" t="s">
        <v>0</v>
      </c>
      <c r="C4" s="71"/>
      <c r="D4" s="72"/>
      <c r="E4" s="72"/>
      <c r="F4" s="72"/>
      <c r="G4" s="73"/>
    </row>
    <row r="5" spans="1:11" ht="18" customHeight="1" x14ac:dyDescent="0.25">
      <c r="A5" s="76"/>
      <c r="B5" s="58" t="s">
        <v>39</v>
      </c>
      <c r="C5" s="32"/>
      <c r="D5" s="33"/>
      <c r="E5" s="32"/>
      <c r="F5" s="33"/>
      <c r="G5" s="32"/>
    </row>
    <row r="6" spans="1:11" ht="18" customHeight="1" x14ac:dyDescent="0.25">
      <c r="A6" s="76"/>
      <c r="B6" s="78" t="s">
        <v>40</v>
      </c>
      <c r="C6" s="34"/>
      <c r="D6" s="35"/>
      <c r="E6" s="34"/>
      <c r="F6" s="36"/>
      <c r="G6" s="34"/>
    </row>
    <row r="7" spans="1:11" s="46" customFormat="1" ht="15" customHeight="1" x14ac:dyDescent="0.3">
      <c r="A7" s="77"/>
      <c r="B7" s="74" t="s">
        <v>29</v>
      </c>
      <c r="C7" s="269"/>
      <c r="D7" s="269"/>
      <c r="E7" s="269"/>
      <c r="F7" s="269"/>
      <c r="G7" s="270"/>
      <c r="K7" s="47"/>
    </row>
    <row r="8" spans="1:11" s="44" customFormat="1" ht="125.1" customHeight="1" x14ac:dyDescent="0.25">
      <c r="A8" s="76"/>
      <c r="B8" s="273"/>
      <c r="C8" s="274"/>
      <c r="D8" s="274"/>
      <c r="E8" s="274"/>
      <c r="F8" s="274"/>
      <c r="G8" s="275"/>
      <c r="J8" s="45"/>
      <c r="K8" s="45"/>
    </row>
    <row r="9" spans="1:11" ht="5.0999999999999996" customHeight="1" x14ac:dyDescent="0.25">
      <c r="A9" s="60"/>
      <c r="B9" s="86"/>
      <c r="C9" s="37"/>
      <c r="D9" s="37"/>
      <c r="E9" s="37"/>
      <c r="F9" s="37"/>
      <c r="G9" s="38"/>
    </row>
    <row r="10" spans="1:11" s="10" customFormat="1" ht="15" customHeight="1" x14ac:dyDescent="0.25">
      <c r="A10" s="77"/>
      <c r="B10" s="85" t="s">
        <v>51</v>
      </c>
      <c r="C10" s="41" t="s">
        <v>41</v>
      </c>
      <c r="D10" s="40" t="s">
        <v>42</v>
      </c>
      <c r="E10" s="41" t="s">
        <v>43</v>
      </c>
      <c r="F10" s="40" t="s">
        <v>44</v>
      </c>
      <c r="G10" s="42" t="s">
        <v>45</v>
      </c>
      <c r="K10" s="43"/>
    </row>
    <row r="11" spans="1:11" ht="15" customHeight="1" x14ac:dyDescent="0.3">
      <c r="A11" s="77"/>
      <c r="B11" s="83" t="s">
        <v>3</v>
      </c>
      <c r="C11" s="71"/>
      <c r="D11" s="72"/>
      <c r="E11" s="72"/>
      <c r="F11" s="72"/>
      <c r="G11" s="73"/>
    </row>
    <row r="12" spans="1:11" ht="18" customHeight="1" x14ac:dyDescent="0.25">
      <c r="A12" s="77"/>
      <c r="B12" s="79" t="s">
        <v>39</v>
      </c>
      <c r="C12" s="32"/>
      <c r="D12" s="33"/>
      <c r="E12" s="32"/>
      <c r="F12" s="33"/>
      <c r="G12" s="32"/>
    </row>
    <row r="13" spans="1:11" ht="18" customHeight="1" x14ac:dyDescent="0.25">
      <c r="A13" s="77"/>
      <c r="B13" s="80" t="s">
        <v>40</v>
      </c>
      <c r="C13" s="34"/>
      <c r="D13" s="35"/>
      <c r="E13" s="34"/>
      <c r="F13" s="36"/>
      <c r="G13" s="34"/>
    </row>
    <row r="14" spans="1:11" ht="15" customHeight="1" x14ac:dyDescent="0.3">
      <c r="A14" s="77"/>
      <c r="B14" s="74" t="s">
        <v>29</v>
      </c>
      <c r="C14" s="69"/>
      <c r="D14" s="69"/>
      <c r="E14" s="69"/>
      <c r="F14" s="69"/>
      <c r="G14" s="70"/>
    </row>
    <row r="15" spans="1:11" s="44" customFormat="1" ht="129.9" customHeight="1" x14ac:dyDescent="0.25">
      <c r="A15" s="77"/>
      <c r="B15" s="250"/>
      <c r="C15" s="250"/>
      <c r="D15" s="250"/>
      <c r="E15" s="250"/>
      <c r="F15" s="250"/>
      <c r="G15" s="251"/>
      <c r="K15" s="45"/>
    </row>
    <row r="16" spans="1:11" ht="8.1" customHeight="1" x14ac:dyDescent="0.25">
      <c r="A16" s="60"/>
      <c r="B16" s="86"/>
      <c r="C16" s="37"/>
      <c r="D16" s="37"/>
      <c r="E16" s="37"/>
      <c r="F16" s="37"/>
      <c r="G16" s="38"/>
    </row>
    <row r="17" spans="1:11" s="10" customFormat="1" ht="15" customHeight="1" x14ac:dyDescent="0.25">
      <c r="A17" s="77"/>
      <c r="B17" s="85" t="s">
        <v>51</v>
      </c>
      <c r="C17" s="42" t="s">
        <v>41</v>
      </c>
      <c r="D17" s="40" t="s">
        <v>42</v>
      </c>
      <c r="E17" s="41" t="s">
        <v>43</v>
      </c>
      <c r="F17" s="40" t="s">
        <v>44</v>
      </c>
      <c r="G17" s="42" t="s">
        <v>45</v>
      </c>
      <c r="K17" s="43"/>
    </row>
    <row r="18" spans="1:11" ht="15" customHeight="1" x14ac:dyDescent="0.3">
      <c r="A18" s="77"/>
      <c r="B18" s="82" t="s">
        <v>4</v>
      </c>
      <c r="C18" s="72"/>
      <c r="D18" s="72"/>
      <c r="E18" s="72"/>
      <c r="F18" s="72"/>
      <c r="G18" s="73"/>
    </row>
    <row r="19" spans="1:11" ht="18" customHeight="1" x14ac:dyDescent="0.25">
      <c r="A19" s="77"/>
      <c r="B19" s="79" t="s">
        <v>39</v>
      </c>
      <c r="C19" s="32"/>
      <c r="D19" s="33"/>
      <c r="E19" s="32"/>
      <c r="F19" s="33"/>
      <c r="G19" s="32"/>
    </row>
    <row r="20" spans="1:11" ht="18" customHeight="1" x14ac:dyDescent="0.25">
      <c r="A20" s="77"/>
      <c r="B20" s="80" t="s">
        <v>40</v>
      </c>
      <c r="C20" s="34"/>
      <c r="D20" s="35"/>
      <c r="E20" s="34"/>
      <c r="F20" s="36"/>
      <c r="G20" s="34"/>
    </row>
    <row r="21" spans="1:11" ht="20.100000000000001" customHeight="1" x14ac:dyDescent="0.3">
      <c r="A21" s="77"/>
      <c r="B21" s="74" t="s">
        <v>29</v>
      </c>
      <c r="C21" s="69"/>
      <c r="D21" s="69"/>
      <c r="E21" s="69"/>
      <c r="F21" s="69"/>
      <c r="G21" s="70"/>
    </row>
    <row r="22" spans="1:11" s="44" customFormat="1" ht="140.1" customHeight="1" x14ac:dyDescent="0.25">
      <c r="A22" s="77"/>
      <c r="B22" s="59"/>
      <c r="C22" s="59"/>
      <c r="D22" s="59"/>
      <c r="E22" s="59"/>
      <c r="F22" s="59"/>
      <c r="G22" s="61"/>
      <c r="K22" s="45"/>
    </row>
    <row r="23" spans="1:11" ht="9" customHeight="1" x14ac:dyDescent="0.25">
      <c r="A23" s="60"/>
      <c r="B23" s="86"/>
      <c r="C23" s="37"/>
      <c r="D23" s="37"/>
      <c r="E23" s="37"/>
      <c r="F23" s="37"/>
      <c r="G23" s="38"/>
    </row>
    <row r="24" spans="1:11" s="10" customFormat="1" ht="15" customHeight="1" x14ac:dyDescent="0.25">
      <c r="A24" s="77"/>
      <c r="B24" s="85" t="s">
        <v>51</v>
      </c>
      <c r="C24" s="42" t="s">
        <v>41</v>
      </c>
      <c r="D24" s="40" t="s">
        <v>42</v>
      </c>
      <c r="E24" s="41" t="s">
        <v>43</v>
      </c>
      <c r="F24" s="40" t="s">
        <v>44</v>
      </c>
      <c r="G24" s="42" t="s">
        <v>45</v>
      </c>
      <c r="K24" s="43"/>
    </row>
    <row r="25" spans="1:11" ht="20.100000000000001" customHeight="1" x14ac:dyDescent="0.25">
      <c r="A25" s="77"/>
      <c r="B25" s="84" t="s">
        <v>5</v>
      </c>
      <c r="C25" s="29"/>
      <c r="D25" s="30"/>
      <c r="E25" s="29"/>
      <c r="F25" s="30"/>
      <c r="G25" s="31"/>
    </row>
    <row r="26" spans="1:11" ht="18" customHeight="1" x14ac:dyDescent="0.25">
      <c r="A26" s="77"/>
      <c r="B26" s="80" t="s">
        <v>6</v>
      </c>
      <c r="C26" s="34"/>
      <c r="D26" s="35"/>
      <c r="E26" s="34"/>
      <c r="F26" s="36"/>
      <c r="G26" s="34"/>
    </row>
    <row r="27" spans="1:11" ht="30" customHeight="1" x14ac:dyDescent="0.3">
      <c r="A27" s="77"/>
      <c r="B27" s="252" t="s">
        <v>53</v>
      </c>
      <c r="C27" s="252"/>
      <c r="D27" s="252"/>
      <c r="E27" s="252"/>
      <c r="F27" s="252"/>
      <c r="G27" s="253"/>
    </row>
    <row r="28" spans="1:11" s="44" customFormat="1" ht="150" customHeight="1" x14ac:dyDescent="0.25">
      <c r="A28" s="77"/>
      <c r="B28" s="250"/>
      <c r="C28" s="250"/>
      <c r="D28" s="250"/>
      <c r="E28" s="250"/>
      <c r="F28" s="250"/>
      <c r="G28" s="251"/>
      <c r="K28" s="45"/>
    </row>
    <row r="29" spans="1:11" ht="8.1" customHeight="1" x14ac:dyDescent="0.25">
      <c r="A29" s="60"/>
      <c r="B29" s="86"/>
      <c r="C29" s="37"/>
      <c r="D29" s="37"/>
      <c r="E29" s="37"/>
      <c r="F29" s="37"/>
      <c r="G29" s="38"/>
    </row>
    <row r="30" spans="1:11" s="10" customFormat="1" ht="15" customHeight="1" x14ac:dyDescent="0.25">
      <c r="A30" s="77"/>
      <c r="B30" s="85" t="s">
        <v>51</v>
      </c>
      <c r="C30" s="39" t="s">
        <v>41</v>
      </c>
      <c r="D30" s="40" t="s">
        <v>42</v>
      </c>
      <c r="E30" s="41" t="s">
        <v>43</v>
      </c>
      <c r="F30" s="40" t="s">
        <v>44</v>
      </c>
      <c r="G30" s="42" t="s">
        <v>45</v>
      </c>
      <c r="K30" s="43"/>
    </row>
    <row r="31" spans="1:11" ht="15" customHeight="1" x14ac:dyDescent="0.3">
      <c r="A31" s="77"/>
      <c r="B31" s="81" t="s">
        <v>7</v>
      </c>
      <c r="C31" s="72"/>
      <c r="D31" s="72"/>
      <c r="E31" s="72"/>
      <c r="F31" s="72"/>
      <c r="G31" s="73"/>
    </row>
    <row r="32" spans="1:11" ht="18" customHeight="1" x14ac:dyDescent="0.25">
      <c r="A32" s="77"/>
      <c r="B32" s="79" t="s">
        <v>39</v>
      </c>
      <c r="C32" s="238">
        <v>50760</v>
      </c>
      <c r="D32" s="238">
        <v>52282.8</v>
      </c>
      <c r="E32" s="238">
        <v>53851.3</v>
      </c>
      <c r="F32" s="238">
        <v>55466.8</v>
      </c>
      <c r="G32" s="238">
        <v>57130.8</v>
      </c>
    </row>
    <row r="33" spans="1:11" ht="18" customHeight="1" x14ac:dyDescent="0.25">
      <c r="A33" s="77"/>
      <c r="B33" s="80" t="s">
        <v>40</v>
      </c>
      <c r="C33" s="34"/>
      <c r="D33" s="35"/>
      <c r="E33" s="34"/>
      <c r="F33" s="36"/>
      <c r="G33" s="34"/>
    </row>
    <row r="34" spans="1:11" ht="20.100000000000001" customHeight="1" x14ac:dyDescent="0.3">
      <c r="A34" s="77"/>
      <c r="B34" s="252" t="s">
        <v>52</v>
      </c>
      <c r="C34" s="252"/>
      <c r="D34" s="252"/>
      <c r="E34" s="252"/>
      <c r="F34" s="252"/>
      <c r="G34" s="70"/>
    </row>
    <row r="35" spans="1:11" s="44" customFormat="1" ht="129.9" customHeight="1" x14ac:dyDescent="0.25">
      <c r="A35" s="77"/>
      <c r="B35" s="250" t="s">
        <v>108</v>
      </c>
      <c r="C35" s="250"/>
      <c r="D35" s="250"/>
      <c r="E35" s="250"/>
      <c r="F35" s="250"/>
      <c r="G35" s="251"/>
      <c r="K35" s="45"/>
    </row>
    <row r="36" spans="1:11" ht="8.1" customHeight="1" x14ac:dyDescent="0.25">
      <c r="A36" s="60"/>
      <c r="B36" s="37"/>
      <c r="C36" s="66"/>
      <c r="D36" s="66"/>
      <c r="E36" s="66"/>
      <c r="F36" s="66"/>
      <c r="G36" s="67"/>
    </row>
    <row r="37" spans="1:11" ht="16.2" x14ac:dyDescent="0.25">
      <c r="A37" s="248" t="s">
        <v>37</v>
      </c>
      <c r="B37" s="271" t="s">
        <v>54</v>
      </c>
      <c r="C37" s="41" t="s">
        <v>41</v>
      </c>
      <c r="D37" s="40" t="s">
        <v>42</v>
      </c>
      <c r="E37" s="41" t="s">
        <v>43</v>
      </c>
      <c r="F37" s="40" t="s">
        <v>44</v>
      </c>
      <c r="G37" s="42" t="s">
        <v>45</v>
      </c>
    </row>
    <row r="38" spans="1:11" s="1" customFormat="1" ht="30" customHeight="1" thickBot="1" x14ac:dyDescent="0.3">
      <c r="A38" s="249"/>
      <c r="B38" s="272"/>
      <c r="C38" s="241">
        <f>SUM(C5,C6,C12,C13,C19,C20,C25,C26,C32,C33)</f>
        <v>50760</v>
      </c>
      <c r="D38" s="242">
        <f>SUM(D5,D6,D12,D13,D19,D20,D25,D26,D32,D33)</f>
        <v>52282.8</v>
      </c>
      <c r="E38" s="241">
        <f>SUM(E5,E6,E12,E13,E19,E20,E25,E26,E32,E33)</f>
        <v>53851.3</v>
      </c>
      <c r="F38" s="242">
        <f>SUM(F5,F6,F12,F13,F19,F20,F25,F26,F32,F33)</f>
        <v>55466.8</v>
      </c>
      <c r="G38" s="241">
        <f>SUM(G5,G6,G12,G13,G19,G20,G25,G26,G32,G33)</f>
        <v>57130.8</v>
      </c>
      <c r="H38" s="28"/>
    </row>
    <row r="39" spans="1:11" s="1" customFormat="1" ht="18" thickTop="1" x14ac:dyDescent="0.25">
      <c r="A39" s="62"/>
      <c r="B39" s="63"/>
      <c r="C39" s="240"/>
      <c r="D39" s="6"/>
      <c r="E39" s="6"/>
      <c r="F39" s="6"/>
      <c r="G39" s="13"/>
    </row>
    <row r="40" spans="1:11" s="1" customFormat="1" x14ac:dyDescent="0.25">
      <c r="A40" s="27"/>
      <c r="B40" s="68"/>
      <c r="C40" s="239"/>
      <c r="D40" s="19"/>
      <c r="E40" s="19"/>
      <c r="F40" s="19"/>
      <c r="G40" s="19"/>
    </row>
    <row r="41" spans="1:11" s="1" customFormat="1" x14ac:dyDescent="0.25">
      <c r="A41" s="27"/>
      <c r="B41" s="68"/>
      <c r="C41" s="19"/>
      <c r="D41" s="19"/>
      <c r="E41" s="19"/>
      <c r="F41" s="19"/>
      <c r="G41" s="19"/>
    </row>
    <row r="42" spans="1:11" s="1" customFormat="1" x14ac:dyDescent="0.25">
      <c r="A42" s="27"/>
      <c r="B42" s="68"/>
      <c r="C42" s="19"/>
      <c r="D42" s="19"/>
      <c r="E42" s="19"/>
      <c r="F42" s="19"/>
      <c r="G42" s="19"/>
    </row>
    <row r="43" spans="1:11" s="1" customFormat="1" x14ac:dyDescent="0.25">
      <c r="A43" s="27"/>
      <c r="B43" s="68"/>
      <c r="C43" s="19"/>
      <c r="D43" s="19"/>
      <c r="E43" s="19"/>
      <c r="F43" s="19"/>
      <c r="G43" s="19"/>
    </row>
    <row r="44" spans="1:11" s="1" customFormat="1" x14ac:dyDescent="0.25">
      <c r="A44" s="27"/>
      <c r="B44" s="68"/>
      <c r="C44" s="19"/>
      <c r="D44" s="19"/>
      <c r="E44" s="19"/>
      <c r="F44" s="19"/>
      <c r="G44" s="19"/>
    </row>
    <row r="45" spans="1:11" s="1" customFormat="1" x14ac:dyDescent="0.25">
      <c r="A45" s="27"/>
      <c r="B45" s="68"/>
      <c r="C45" s="19"/>
      <c r="D45" s="19"/>
      <c r="E45" s="19"/>
      <c r="F45" s="19"/>
      <c r="G45" s="19"/>
    </row>
    <row r="46" spans="1:11" s="1" customFormat="1" x14ac:dyDescent="0.25">
      <c r="A46" s="27"/>
      <c r="B46" s="68"/>
      <c r="C46" s="19"/>
      <c r="D46" s="19"/>
      <c r="E46" s="19"/>
      <c r="F46" s="19"/>
      <c r="G46" s="19"/>
    </row>
    <row r="47" spans="1:11" s="1" customFormat="1" x14ac:dyDescent="0.25">
      <c r="A47" s="27"/>
      <c r="B47" s="68"/>
      <c r="C47" s="19"/>
      <c r="D47" s="19"/>
      <c r="E47" s="19"/>
      <c r="F47" s="19"/>
      <c r="G47" s="19"/>
    </row>
    <row r="48" spans="1:11" s="1" customFormat="1" x14ac:dyDescent="0.25">
      <c r="A48" s="27"/>
      <c r="B48" s="68"/>
      <c r="C48" s="19"/>
      <c r="D48" s="19"/>
      <c r="E48" s="19"/>
      <c r="F48" s="19"/>
      <c r="G48" s="19"/>
    </row>
    <row r="49" spans="1:7" s="1" customFormat="1" x14ac:dyDescent="0.25">
      <c r="A49" s="27"/>
      <c r="B49" s="68"/>
      <c r="C49" s="19"/>
      <c r="D49" s="19"/>
      <c r="E49" s="19"/>
      <c r="F49" s="19"/>
      <c r="G49" s="19"/>
    </row>
    <row r="50" spans="1:7" s="1" customFormat="1" x14ac:dyDescent="0.25">
      <c r="A50" s="27"/>
      <c r="B50" s="68"/>
      <c r="C50" s="19"/>
      <c r="D50" s="19"/>
      <c r="E50" s="19"/>
      <c r="F50" s="19"/>
      <c r="G50" s="19"/>
    </row>
    <row r="51" spans="1:7" s="1" customFormat="1" x14ac:dyDescent="0.25">
      <c r="A51" s="27"/>
      <c r="B51" s="68"/>
      <c r="C51" s="19"/>
      <c r="D51" s="19"/>
      <c r="E51" s="19"/>
      <c r="F51" s="19"/>
      <c r="G51" s="19"/>
    </row>
    <row r="52" spans="1:7" x14ac:dyDescent="0.25">
      <c r="B52" s="18"/>
      <c r="C52" s="19"/>
      <c r="D52" s="19"/>
      <c r="E52" s="19"/>
      <c r="F52" s="19"/>
      <c r="G52" s="20"/>
    </row>
    <row r="53" spans="1:7" x14ac:dyDescent="0.25">
      <c r="B53" s="18"/>
      <c r="C53" s="19"/>
      <c r="D53" s="19"/>
      <c r="E53" s="19"/>
      <c r="F53" s="19"/>
      <c r="G53" s="20"/>
    </row>
    <row r="54" spans="1:7" ht="16.2" thickBot="1" x14ac:dyDescent="0.3">
      <c r="B54" s="18"/>
      <c r="C54" s="19"/>
      <c r="D54" s="19"/>
      <c r="E54" s="19"/>
      <c r="F54" s="19"/>
      <c r="G54" s="20"/>
    </row>
    <row r="55" spans="1:7" ht="91.5" customHeight="1" x14ac:dyDescent="0.25">
      <c r="B55" s="300" t="s">
        <v>9</v>
      </c>
      <c r="C55" s="280" t="s">
        <v>30</v>
      </c>
      <c r="D55" s="280" t="s">
        <v>31</v>
      </c>
      <c r="E55" s="280" t="s">
        <v>32</v>
      </c>
      <c r="F55" s="280" t="s">
        <v>33</v>
      </c>
      <c r="G55" s="283" t="s">
        <v>34</v>
      </c>
    </row>
    <row r="56" spans="1:7" ht="16.2" thickBot="1" x14ac:dyDescent="0.3">
      <c r="B56" s="301"/>
      <c r="C56" s="302"/>
      <c r="D56" s="302"/>
      <c r="E56" s="302"/>
      <c r="F56" s="302"/>
      <c r="G56" s="299"/>
    </row>
    <row r="57" spans="1:7" ht="16.2" thickBot="1" x14ac:dyDescent="0.3">
      <c r="B57" s="21" t="s">
        <v>10</v>
      </c>
      <c r="C57" s="9"/>
      <c r="D57" s="9"/>
      <c r="E57" s="9"/>
      <c r="F57" s="9"/>
      <c r="G57" s="22"/>
    </row>
    <row r="58" spans="1:7" x14ac:dyDescent="0.25">
      <c r="B58" s="23" t="s">
        <v>11</v>
      </c>
      <c r="C58" s="276">
        <v>15761.4</v>
      </c>
      <c r="D58" s="276">
        <v>16257.8</v>
      </c>
      <c r="E58" s="276">
        <v>16697.8</v>
      </c>
      <c r="F58" s="276">
        <v>17222.900000000001</v>
      </c>
      <c r="G58" s="292">
        <v>17739.7</v>
      </c>
    </row>
    <row r="59" spans="1:7" x14ac:dyDescent="0.25">
      <c r="B59" s="16" t="s">
        <v>12</v>
      </c>
      <c r="C59" s="255"/>
      <c r="D59" s="255"/>
      <c r="E59" s="255"/>
      <c r="F59" s="255"/>
      <c r="G59" s="258"/>
    </row>
    <row r="60" spans="1:7" ht="16.2" thickBot="1" x14ac:dyDescent="0.3">
      <c r="B60" s="17" t="s">
        <v>13</v>
      </c>
      <c r="C60" s="256"/>
      <c r="D60" s="256"/>
      <c r="E60" s="256"/>
      <c r="F60" s="256"/>
      <c r="G60" s="259"/>
    </row>
    <row r="61" spans="1:7" x14ac:dyDescent="0.25">
      <c r="B61" s="23" t="s">
        <v>14</v>
      </c>
      <c r="C61" s="254">
        <v>0</v>
      </c>
      <c r="D61" s="254">
        <v>0</v>
      </c>
      <c r="E61" s="254">
        <v>0</v>
      </c>
      <c r="F61" s="254">
        <v>0</v>
      </c>
      <c r="G61" s="257">
        <v>0</v>
      </c>
    </row>
    <row r="62" spans="1:7" x14ac:dyDescent="0.25">
      <c r="B62" s="14" t="s">
        <v>12</v>
      </c>
      <c r="C62" s="255"/>
      <c r="D62" s="255"/>
      <c r="E62" s="255"/>
      <c r="F62" s="255"/>
      <c r="G62" s="258"/>
    </row>
    <row r="63" spans="1:7" ht="16.2" thickBot="1" x14ac:dyDescent="0.3">
      <c r="B63" s="21" t="s">
        <v>15</v>
      </c>
      <c r="C63" s="297"/>
      <c r="D63" s="297"/>
      <c r="E63" s="297"/>
      <c r="F63" s="297"/>
      <c r="G63" s="298"/>
    </row>
    <row r="64" spans="1:7" x14ac:dyDescent="0.25">
      <c r="B64" s="23" t="s">
        <v>16</v>
      </c>
      <c r="C64" s="276">
        <v>0</v>
      </c>
      <c r="D64" s="276">
        <v>0</v>
      </c>
      <c r="E64" s="276">
        <v>0</v>
      </c>
      <c r="F64" s="276">
        <v>0</v>
      </c>
      <c r="G64" s="292">
        <v>0</v>
      </c>
    </row>
    <row r="65" spans="2:7" x14ac:dyDescent="0.25">
      <c r="B65" s="24" t="s">
        <v>35</v>
      </c>
      <c r="C65" s="255"/>
      <c r="D65" s="255"/>
      <c r="E65" s="255"/>
      <c r="F65" s="255"/>
      <c r="G65" s="258"/>
    </row>
    <row r="66" spans="2:7" ht="16.2" thickBot="1" x14ac:dyDescent="0.3">
      <c r="B66" s="21" t="s">
        <v>13</v>
      </c>
      <c r="C66" s="297"/>
      <c r="D66" s="297"/>
      <c r="E66" s="297"/>
      <c r="F66" s="297"/>
      <c r="G66" s="298"/>
    </row>
    <row r="67" spans="2:7" x14ac:dyDescent="0.25">
      <c r="B67" s="23" t="s">
        <v>17</v>
      </c>
      <c r="C67" s="276">
        <v>0</v>
      </c>
      <c r="D67" s="276">
        <v>0</v>
      </c>
      <c r="E67" s="276">
        <v>0</v>
      </c>
      <c r="F67" s="276">
        <v>0</v>
      </c>
      <c r="G67" s="292">
        <v>0</v>
      </c>
    </row>
    <row r="68" spans="2:7" x14ac:dyDescent="0.25">
      <c r="B68" s="14" t="s">
        <v>12</v>
      </c>
      <c r="C68" s="255"/>
      <c r="D68" s="255"/>
      <c r="E68" s="255"/>
      <c r="F68" s="255"/>
      <c r="G68" s="258"/>
    </row>
    <row r="69" spans="2:7" ht="16.2" thickBot="1" x14ac:dyDescent="0.3">
      <c r="B69" s="21" t="s">
        <v>13</v>
      </c>
      <c r="C69" s="297"/>
      <c r="D69" s="297"/>
      <c r="E69" s="297"/>
      <c r="F69" s="297"/>
      <c r="G69" s="298"/>
    </row>
    <row r="70" spans="2:7" x14ac:dyDescent="0.25">
      <c r="B70" s="14" t="s">
        <v>18</v>
      </c>
      <c r="C70" s="276">
        <v>0</v>
      </c>
      <c r="D70" s="276">
        <v>0</v>
      </c>
      <c r="E70" s="276">
        <v>0</v>
      </c>
      <c r="F70" s="276">
        <v>0</v>
      </c>
      <c r="G70" s="292">
        <v>0</v>
      </c>
    </row>
    <row r="71" spans="2:7" x14ac:dyDescent="0.25">
      <c r="B71" s="14" t="s">
        <v>1</v>
      </c>
      <c r="C71" s="255"/>
      <c r="D71" s="255"/>
      <c r="E71" s="255"/>
      <c r="F71" s="255"/>
      <c r="G71" s="258"/>
    </row>
    <row r="72" spans="2:7" ht="16.2" thickBot="1" x14ac:dyDescent="0.3">
      <c r="B72" s="15" t="s">
        <v>2</v>
      </c>
      <c r="C72" s="256"/>
      <c r="D72" s="256"/>
      <c r="E72" s="256"/>
      <c r="F72" s="256"/>
      <c r="G72" s="259"/>
    </row>
    <row r="73" spans="2:7" ht="192" customHeight="1" thickBot="1" x14ac:dyDescent="0.3">
      <c r="B73" s="294" t="s">
        <v>113</v>
      </c>
      <c r="C73" s="295"/>
      <c r="D73" s="295"/>
      <c r="E73" s="295"/>
      <c r="F73" s="295"/>
      <c r="G73" s="296"/>
    </row>
    <row r="74" spans="2:7" x14ac:dyDescent="0.25">
      <c r="B74" s="16" t="s">
        <v>19</v>
      </c>
      <c r="C74" s="276">
        <v>0</v>
      </c>
      <c r="D74" s="276">
        <v>0</v>
      </c>
      <c r="E74" s="276">
        <v>0</v>
      </c>
      <c r="F74" s="276">
        <v>0</v>
      </c>
      <c r="G74" s="292">
        <v>0</v>
      </c>
    </row>
    <row r="75" spans="2:7" x14ac:dyDescent="0.25">
      <c r="B75" s="16" t="s">
        <v>1</v>
      </c>
      <c r="C75" s="255"/>
      <c r="D75" s="255"/>
      <c r="E75" s="255"/>
      <c r="F75" s="255"/>
      <c r="G75" s="258"/>
    </row>
    <row r="76" spans="2:7" ht="16.2" thickBot="1" x14ac:dyDescent="0.3">
      <c r="B76" s="17" t="s">
        <v>2</v>
      </c>
      <c r="C76" s="256"/>
      <c r="D76" s="256"/>
      <c r="E76" s="256"/>
      <c r="F76" s="256"/>
      <c r="G76" s="259"/>
    </row>
    <row r="77" spans="2:7" x14ac:dyDescent="0.25">
      <c r="B77" s="260" t="s">
        <v>20</v>
      </c>
      <c r="C77" s="261"/>
      <c r="D77" s="261"/>
      <c r="E77" s="261"/>
      <c r="F77" s="261"/>
      <c r="G77" s="262"/>
    </row>
    <row r="78" spans="2:7" ht="16.2" thickBot="1" x14ac:dyDescent="0.3">
      <c r="B78" s="293"/>
      <c r="C78" s="290"/>
      <c r="D78" s="290"/>
      <c r="E78" s="290"/>
      <c r="F78" s="290"/>
      <c r="G78" s="291"/>
    </row>
    <row r="79" spans="2:7" x14ac:dyDescent="0.25">
      <c r="B79" s="14" t="s">
        <v>21</v>
      </c>
      <c r="C79" s="276">
        <v>0</v>
      </c>
      <c r="D79" s="276">
        <v>0</v>
      </c>
      <c r="E79" s="276">
        <v>0</v>
      </c>
      <c r="F79" s="276">
        <v>0</v>
      </c>
      <c r="G79" s="292">
        <v>0</v>
      </c>
    </row>
    <row r="80" spans="2:7" x14ac:dyDescent="0.25">
      <c r="B80" s="14" t="s">
        <v>1</v>
      </c>
      <c r="C80" s="255"/>
      <c r="D80" s="255"/>
      <c r="E80" s="255"/>
      <c r="F80" s="255"/>
      <c r="G80" s="258"/>
    </row>
    <row r="81" spans="2:7" ht="16.2" thickBot="1" x14ac:dyDescent="0.3">
      <c r="B81" s="15" t="s">
        <v>2</v>
      </c>
      <c r="C81" s="256"/>
      <c r="D81" s="256"/>
      <c r="E81" s="256"/>
      <c r="F81" s="256"/>
      <c r="G81" s="259"/>
    </row>
    <row r="82" spans="2:7" x14ac:dyDescent="0.25">
      <c r="B82" s="260" t="s">
        <v>106</v>
      </c>
      <c r="C82" s="261"/>
      <c r="D82" s="261"/>
      <c r="E82" s="261"/>
      <c r="F82" s="261"/>
      <c r="G82" s="262"/>
    </row>
    <row r="83" spans="2:7" ht="16.2" thickBot="1" x14ac:dyDescent="0.3">
      <c r="B83" s="293"/>
      <c r="C83" s="290"/>
      <c r="D83" s="290"/>
      <c r="E83" s="290"/>
      <c r="F83" s="290"/>
      <c r="G83" s="291"/>
    </row>
    <row r="84" spans="2:7" x14ac:dyDescent="0.25">
      <c r="B84" s="14" t="s">
        <v>22</v>
      </c>
      <c r="C84" s="276">
        <v>0</v>
      </c>
      <c r="D84" s="276">
        <v>0</v>
      </c>
      <c r="E84" s="276">
        <v>0</v>
      </c>
      <c r="F84" s="276">
        <v>0</v>
      </c>
      <c r="G84" s="292">
        <v>0</v>
      </c>
    </row>
    <row r="85" spans="2:7" x14ac:dyDescent="0.25">
      <c r="B85" s="14" t="s">
        <v>1</v>
      </c>
      <c r="C85" s="255"/>
      <c r="D85" s="255"/>
      <c r="E85" s="255"/>
      <c r="F85" s="255"/>
      <c r="G85" s="258"/>
    </row>
    <row r="86" spans="2:7" ht="16.2" thickBot="1" x14ac:dyDescent="0.3">
      <c r="B86" s="15" t="s">
        <v>2</v>
      </c>
      <c r="C86" s="256"/>
      <c r="D86" s="256"/>
      <c r="E86" s="256"/>
      <c r="F86" s="256"/>
      <c r="G86" s="259"/>
    </row>
    <row r="87" spans="2:7" x14ac:dyDescent="0.25">
      <c r="B87" s="260" t="s">
        <v>23</v>
      </c>
      <c r="C87" s="261"/>
      <c r="D87" s="261"/>
      <c r="E87" s="261"/>
      <c r="F87" s="261"/>
      <c r="G87" s="262"/>
    </row>
    <row r="88" spans="2:7" ht="16.2" thickBot="1" x14ac:dyDescent="0.3">
      <c r="B88" s="293"/>
      <c r="C88" s="290"/>
      <c r="D88" s="290"/>
      <c r="E88" s="290"/>
      <c r="F88" s="290"/>
      <c r="G88" s="291"/>
    </row>
    <row r="89" spans="2:7" x14ac:dyDescent="0.25">
      <c r="B89" s="14" t="s">
        <v>24</v>
      </c>
      <c r="C89" s="276">
        <v>0</v>
      </c>
      <c r="D89" s="276">
        <v>0</v>
      </c>
      <c r="E89" s="276">
        <v>0</v>
      </c>
      <c r="F89" s="276">
        <v>0</v>
      </c>
      <c r="G89" s="292">
        <v>0</v>
      </c>
    </row>
    <row r="90" spans="2:7" x14ac:dyDescent="0.25">
      <c r="B90" s="14" t="s">
        <v>1</v>
      </c>
      <c r="C90" s="255"/>
      <c r="D90" s="255"/>
      <c r="E90" s="255"/>
      <c r="F90" s="255"/>
      <c r="G90" s="258"/>
    </row>
    <row r="91" spans="2:7" ht="16.2" thickBot="1" x14ac:dyDescent="0.3">
      <c r="B91" s="15" t="s">
        <v>2</v>
      </c>
      <c r="C91" s="256"/>
      <c r="D91" s="256"/>
      <c r="E91" s="256"/>
      <c r="F91" s="256"/>
      <c r="G91" s="259"/>
    </row>
    <row r="92" spans="2:7" x14ac:dyDescent="0.25">
      <c r="B92" s="260" t="s">
        <v>23</v>
      </c>
      <c r="C92" s="261"/>
      <c r="D92" s="261"/>
      <c r="E92" s="261"/>
      <c r="F92" s="261"/>
      <c r="G92" s="262"/>
    </row>
    <row r="93" spans="2:7" x14ac:dyDescent="0.25">
      <c r="B93" s="263"/>
      <c r="C93" s="264"/>
      <c r="D93" s="264"/>
      <c r="E93" s="264"/>
      <c r="F93" s="264"/>
      <c r="G93" s="265"/>
    </row>
    <row r="94" spans="2:7" x14ac:dyDescent="0.25">
      <c r="B94" s="263"/>
      <c r="C94" s="264"/>
      <c r="D94" s="264"/>
      <c r="E94" s="264"/>
      <c r="F94" s="264"/>
      <c r="G94" s="265"/>
    </row>
    <row r="95" spans="2:7" ht="16.2" thickBot="1" x14ac:dyDescent="0.3">
      <c r="B95" s="266"/>
      <c r="C95" s="267"/>
      <c r="D95" s="267"/>
      <c r="E95" s="267"/>
      <c r="F95" s="267"/>
      <c r="G95" s="268"/>
    </row>
    <row r="96" spans="2:7" x14ac:dyDescent="0.25">
      <c r="B96" s="14" t="s">
        <v>25</v>
      </c>
      <c r="C96" s="276">
        <v>15761.4</v>
      </c>
      <c r="D96" s="276">
        <v>16257.8</v>
      </c>
      <c r="E96" s="276">
        <v>16697.8</v>
      </c>
      <c r="F96" s="276">
        <v>17222.900000000001</v>
      </c>
      <c r="G96" s="292">
        <v>17736.7</v>
      </c>
    </row>
    <row r="97" spans="2:11" x14ac:dyDescent="0.25">
      <c r="B97" s="14" t="s">
        <v>1</v>
      </c>
      <c r="C97" s="255"/>
      <c r="D97" s="255"/>
      <c r="E97" s="255"/>
      <c r="F97" s="255"/>
      <c r="G97" s="258"/>
      <c r="J97" s="1"/>
      <c r="K97"/>
    </row>
    <row r="98" spans="2:11" ht="16.2" thickBot="1" x14ac:dyDescent="0.3">
      <c r="B98" s="15" t="s">
        <v>2</v>
      </c>
      <c r="C98" s="256"/>
      <c r="D98" s="256"/>
      <c r="E98" s="256"/>
      <c r="F98" s="256"/>
      <c r="G98" s="259"/>
    </row>
    <row r="99" spans="2:11" x14ac:dyDescent="0.25">
      <c r="B99" s="260" t="s">
        <v>112</v>
      </c>
      <c r="C99" s="261"/>
      <c r="D99" s="261"/>
      <c r="E99" s="261"/>
      <c r="F99" s="261"/>
      <c r="G99" s="262"/>
    </row>
    <row r="100" spans="2:11" x14ac:dyDescent="0.25">
      <c r="B100" s="263"/>
      <c r="C100" s="264"/>
      <c r="D100" s="264"/>
      <c r="E100" s="264"/>
      <c r="F100" s="264"/>
      <c r="G100" s="265"/>
    </row>
    <row r="101" spans="2:11" ht="97.5" customHeight="1" thickBot="1" x14ac:dyDescent="0.3">
      <c r="B101" s="266"/>
      <c r="C101" s="267"/>
      <c r="D101" s="267"/>
      <c r="E101" s="267"/>
      <c r="F101" s="267"/>
      <c r="G101" s="268"/>
    </row>
    <row r="102" spans="2:11" x14ac:dyDescent="0.25">
      <c r="B102" s="14" t="s">
        <v>26</v>
      </c>
      <c r="C102" s="254">
        <v>0</v>
      </c>
      <c r="D102" s="254">
        <v>0</v>
      </c>
      <c r="E102" s="254">
        <v>0</v>
      </c>
      <c r="F102" s="254">
        <v>0</v>
      </c>
      <c r="G102" s="257">
        <v>0</v>
      </c>
    </row>
    <row r="103" spans="2:11" x14ac:dyDescent="0.25">
      <c r="B103" s="14" t="s">
        <v>1</v>
      </c>
      <c r="C103" s="255"/>
      <c r="D103" s="255"/>
      <c r="E103" s="255"/>
      <c r="F103" s="255"/>
      <c r="G103" s="258"/>
    </row>
    <row r="104" spans="2:11" ht="16.2" thickBot="1" x14ac:dyDescent="0.3">
      <c r="B104" s="15" t="s">
        <v>2</v>
      </c>
      <c r="C104" s="256"/>
      <c r="D104" s="256"/>
      <c r="E104" s="256"/>
      <c r="F104" s="256"/>
      <c r="G104" s="259"/>
    </row>
    <row r="105" spans="2:11" x14ac:dyDescent="0.25">
      <c r="B105" s="260" t="s">
        <v>23</v>
      </c>
      <c r="C105" s="261"/>
      <c r="D105" s="261"/>
      <c r="E105" s="261"/>
      <c r="F105" s="261"/>
      <c r="G105" s="262"/>
    </row>
    <row r="106" spans="2:11" x14ac:dyDescent="0.25">
      <c r="B106" s="263"/>
      <c r="C106" s="264"/>
      <c r="D106" s="264"/>
      <c r="E106" s="264"/>
      <c r="F106" s="264"/>
      <c r="G106" s="265"/>
    </row>
    <row r="107" spans="2:11" ht="16.2" thickBot="1" x14ac:dyDescent="0.3">
      <c r="B107" s="266"/>
      <c r="C107" s="267"/>
      <c r="D107" s="267"/>
      <c r="E107" s="267"/>
      <c r="F107" s="267"/>
      <c r="G107" s="268"/>
    </row>
    <row r="108" spans="2:11" x14ac:dyDescent="0.25">
      <c r="B108" s="14" t="s">
        <v>27</v>
      </c>
      <c r="C108" s="254">
        <v>0</v>
      </c>
      <c r="D108" s="254">
        <v>0</v>
      </c>
      <c r="E108" s="254">
        <v>0</v>
      </c>
      <c r="F108" s="254">
        <v>0</v>
      </c>
      <c r="G108" s="257">
        <v>0</v>
      </c>
    </row>
    <row r="109" spans="2:11" x14ac:dyDescent="0.25">
      <c r="B109" s="16" t="s">
        <v>1</v>
      </c>
      <c r="C109" s="255"/>
      <c r="D109" s="255"/>
      <c r="E109" s="255"/>
      <c r="F109" s="255"/>
      <c r="G109" s="258"/>
    </row>
    <row r="110" spans="2:11" ht="16.2" thickBot="1" x14ac:dyDescent="0.3">
      <c r="B110" s="17" t="s">
        <v>2</v>
      </c>
      <c r="C110" s="256"/>
      <c r="D110" s="256"/>
      <c r="E110" s="256"/>
      <c r="F110" s="256"/>
      <c r="G110" s="259"/>
    </row>
    <row r="111" spans="2:11" x14ac:dyDescent="0.25">
      <c r="B111" s="260" t="s">
        <v>23</v>
      </c>
      <c r="C111" s="261"/>
      <c r="D111" s="261"/>
      <c r="E111" s="261"/>
      <c r="F111" s="261"/>
      <c r="G111" s="262"/>
    </row>
    <row r="112" spans="2:11" x14ac:dyDescent="0.25">
      <c r="B112" s="263"/>
      <c r="C112" s="264"/>
      <c r="D112" s="264"/>
      <c r="E112" s="264"/>
      <c r="F112" s="264"/>
      <c r="G112" s="265"/>
    </row>
    <row r="113" spans="2:7" ht="16.2" thickBot="1" x14ac:dyDescent="0.3">
      <c r="B113" s="266"/>
      <c r="C113" s="267"/>
      <c r="D113" s="267"/>
      <c r="E113" s="267"/>
      <c r="F113" s="267"/>
      <c r="G113" s="268"/>
    </row>
    <row r="114" spans="2:7" x14ac:dyDescent="0.25">
      <c r="B114" s="14" t="s">
        <v>28</v>
      </c>
      <c r="C114" s="254">
        <v>0</v>
      </c>
      <c r="D114" s="254">
        <v>0</v>
      </c>
      <c r="E114" s="254">
        <v>0</v>
      </c>
      <c r="F114" s="254">
        <v>0</v>
      </c>
      <c r="G114" s="257">
        <v>0</v>
      </c>
    </row>
    <row r="115" spans="2:7" x14ac:dyDescent="0.25">
      <c r="B115" s="14" t="s">
        <v>1</v>
      </c>
      <c r="C115" s="255"/>
      <c r="D115" s="255"/>
      <c r="E115" s="255"/>
      <c r="F115" s="255"/>
      <c r="G115" s="258"/>
    </row>
    <row r="116" spans="2:7" ht="16.2" thickBot="1" x14ac:dyDescent="0.3">
      <c r="B116" s="15" t="s">
        <v>2</v>
      </c>
      <c r="C116" s="256"/>
      <c r="D116" s="256"/>
      <c r="E116" s="256"/>
      <c r="F116" s="256"/>
      <c r="G116" s="259"/>
    </row>
    <row r="117" spans="2:7" ht="46.5" customHeight="1" x14ac:dyDescent="0.25">
      <c r="B117" s="286" t="s">
        <v>29</v>
      </c>
      <c r="C117" s="288"/>
      <c r="D117" s="261"/>
      <c r="E117" s="261"/>
      <c r="F117" s="261"/>
      <c r="G117" s="262"/>
    </row>
    <row r="118" spans="2:7" ht="16.2" thickBot="1" x14ac:dyDescent="0.3">
      <c r="B118" s="287"/>
      <c r="C118" s="289"/>
      <c r="D118" s="290"/>
      <c r="E118" s="290"/>
      <c r="F118" s="290"/>
      <c r="G118" s="291"/>
    </row>
    <row r="119" spans="2:7" x14ac:dyDescent="0.25">
      <c r="B119" s="25" t="s">
        <v>8</v>
      </c>
      <c r="C119" s="280"/>
      <c r="D119" s="280"/>
      <c r="E119" s="280"/>
      <c r="F119" s="280"/>
      <c r="G119" s="283"/>
    </row>
    <row r="120" spans="2:7" x14ac:dyDescent="0.25">
      <c r="B120" s="14" t="s">
        <v>1</v>
      </c>
      <c r="C120" s="281"/>
      <c r="D120" s="281"/>
      <c r="E120" s="281"/>
      <c r="F120" s="281"/>
      <c r="G120" s="284"/>
    </row>
    <row r="121" spans="2:7" x14ac:dyDescent="0.25">
      <c r="B121" s="26" t="s">
        <v>2</v>
      </c>
      <c r="C121" s="282"/>
      <c r="D121" s="282"/>
      <c r="E121" s="282"/>
      <c r="F121" s="282"/>
      <c r="G121" s="285"/>
    </row>
    <row r="122" spans="2:7" x14ac:dyDescent="0.25">
      <c r="B122" s="7"/>
      <c r="C122" s="8"/>
      <c r="D122" s="8"/>
      <c r="E122" s="8"/>
      <c r="F122" s="8"/>
      <c r="G122" s="8"/>
    </row>
    <row r="123" spans="2:7" x14ac:dyDescent="0.25">
      <c r="B123" s="8"/>
      <c r="C123" s="8"/>
      <c r="D123" s="8"/>
      <c r="E123" s="8"/>
      <c r="F123" s="8"/>
      <c r="G123" s="8"/>
    </row>
    <row r="124" spans="2:7" x14ac:dyDescent="0.25">
      <c r="B124" s="8"/>
      <c r="C124" s="8"/>
      <c r="D124" s="8"/>
      <c r="E124" s="8"/>
      <c r="F124" s="8"/>
      <c r="G124" s="8"/>
    </row>
    <row r="125" spans="2:7" x14ac:dyDescent="0.25">
      <c r="B125" s="8"/>
      <c r="C125" s="8"/>
      <c r="D125" s="8"/>
      <c r="E125" s="8"/>
      <c r="F125" s="8"/>
      <c r="G125" s="8"/>
    </row>
    <row r="126" spans="2:7" x14ac:dyDescent="0.25">
      <c r="B126" s="8"/>
      <c r="C126" s="8"/>
      <c r="D126" s="8"/>
      <c r="E126" s="8"/>
      <c r="F126" s="8"/>
      <c r="G126" s="8"/>
    </row>
    <row r="127" spans="2:7" x14ac:dyDescent="0.25">
      <c r="B127" s="8"/>
      <c r="C127" s="8"/>
      <c r="D127" s="8"/>
      <c r="E127" s="8"/>
      <c r="F127" s="8"/>
      <c r="G127" s="8"/>
    </row>
    <row r="128" spans="2:7" x14ac:dyDescent="0.25">
      <c r="B128" s="8"/>
      <c r="C128" s="8"/>
      <c r="D128" s="8"/>
      <c r="E128" s="8"/>
      <c r="F128" s="8"/>
      <c r="G128" s="8"/>
    </row>
    <row r="129" spans="2:7" x14ac:dyDescent="0.25">
      <c r="B129" s="8"/>
      <c r="C129" s="8"/>
      <c r="D129" s="8"/>
      <c r="E129" s="8"/>
      <c r="F129" s="8"/>
      <c r="G129" s="8"/>
    </row>
    <row r="130" spans="2:7" x14ac:dyDescent="0.25">
      <c r="B130" s="8"/>
      <c r="C130" s="8"/>
      <c r="D130" s="8"/>
      <c r="E130" s="8"/>
      <c r="F130" s="8"/>
      <c r="G130" s="8"/>
    </row>
    <row r="131" spans="2:7" x14ac:dyDescent="0.25">
      <c r="B131" s="8"/>
      <c r="C131" s="8"/>
      <c r="D131" s="8"/>
      <c r="E131" s="8"/>
      <c r="F131" s="8"/>
      <c r="G131" s="8"/>
    </row>
    <row r="132" spans="2:7" x14ac:dyDescent="0.25">
      <c r="B132" s="8"/>
      <c r="C132" s="8"/>
      <c r="D132" s="8"/>
      <c r="E132" s="8"/>
      <c r="F132" s="8"/>
      <c r="G132" s="8"/>
    </row>
    <row r="133" spans="2:7" x14ac:dyDescent="0.25">
      <c r="B133" s="8"/>
      <c r="C133" s="8"/>
      <c r="D133" s="8"/>
      <c r="E133" s="8"/>
      <c r="F133" s="8"/>
      <c r="G133" s="8"/>
    </row>
    <row r="134" spans="2:7" x14ac:dyDescent="0.25">
      <c r="B134" s="8"/>
      <c r="C134" s="8"/>
      <c r="D134" s="8"/>
      <c r="E134" s="8"/>
      <c r="F134" s="8"/>
      <c r="G134" s="8"/>
    </row>
    <row r="135" spans="2:7" x14ac:dyDescent="0.25">
      <c r="B135" s="8"/>
      <c r="C135" s="8"/>
      <c r="D135" s="8"/>
      <c r="E135" s="8"/>
      <c r="F135" s="8"/>
      <c r="G135" s="8"/>
    </row>
    <row r="136" spans="2:7" x14ac:dyDescent="0.25">
      <c r="B136" s="8"/>
      <c r="C136" s="8"/>
      <c r="D136" s="8"/>
      <c r="E136" s="8"/>
      <c r="F136" s="8"/>
      <c r="G136" s="8"/>
    </row>
    <row r="137" spans="2:7" x14ac:dyDescent="0.25">
      <c r="B137" s="8"/>
      <c r="C137" s="8"/>
      <c r="D137" s="8"/>
      <c r="E137" s="8"/>
      <c r="F137" s="8"/>
      <c r="G137" s="8"/>
    </row>
    <row r="138" spans="2:7" x14ac:dyDescent="0.25">
      <c r="B138" s="8"/>
      <c r="C138" s="8"/>
      <c r="D138" s="8"/>
      <c r="E138" s="8"/>
      <c r="F138" s="8"/>
      <c r="G138" s="8"/>
    </row>
    <row r="139" spans="2:7" x14ac:dyDescent="0.25">
      <c r="B139" s="8"/>
      <c r="C139" s="8"/>
      <c r="D139" s="8"/>
      <c r="E139" s="8"/>
      <c r="F139" s="8"/>
      <c r="G139" s="8"/>
    </row>
    <row r="140" spans="2:7" x14ac:dyDescent="0.25">
      <c r="B140" s="8"/>
      <c r="C140" s="8"/>
      <c r="D140" s="8"/>
      <c r="E140" s="8"/>
      <c r="F140" s="8"/>
      <c r="G140" s="8"/>
    </row>
    <row r="141" spans="2:7" x14ac:dyDescent="0.25">
      <c r="B141" s="8"/>
      <c r="C141" s="8"/>
      <c r="D141" s="8"/>
      <c r="E141" s="8"/>
      <c r="F141" s="8"/>
      <c r="G141" s="8"/>
    </row>
    <row r="142" spans="2:7" x14ac:dyDescent="0.25">
      <c r="B142" s="8"/>
      <c r="C142" s="8"/>
      <c r="D142" s="8"/>
      <c r="E142" s="8"/>
      <c r="F142" s="8"/>
      <c r="G142" s="8"/>
    </row>
    <row r="143" spans="2:7" x14ac:dyDescent="0.25">
      <c r="B143" s="8"/>
      <c r="C143" s="8"/>
      <c r="D143" s="8"/>
      <c r="E143" s="8"/>
      <c r="F143" s="8"/>
      <c r="G143" s="8"/>
    </row>
    <row r="144" spans="2:7" x14ac:dyDescent="0.25">
      <c r="B144" s="8"/>
      <c r="C144" s="8"/>
      <c r="D144" s="8"/>
      <c r="E144" s="8"/>
      <c r="F144" s="8"/>
      <c r="G144" s="8"/>
    </row>
    <row r="145" spans="2:7" x14ac:dyDescent="0.25">
      <c r="B145" s="8"/>
      <c r="C145" s="8"/>
      <c r="D145" s="8"/>
      <c r="E145" s="8"/>
      <c r="F145" s="8"/>
      <c r="G145" s="8"/>
    </row>
    <row r="146" spans="2:7" x14ac:dyDescent="0.25">
      <c r="B146" s="8"/>
      <c r="C146" s="8"/>
      <c r="D146" s="8"/>
      <c r="E146" s="8"/>
      <c r="F146" s="8"/>
      <c r="G146" s="8"/>
    </row>
    <row r="147" spans="2:7" x14ac:dyDescent="0.25">
      <c r="B147" s="8"/>
      <c r="C147" s="8"/>
      <c r="D147" s="8"/>
      <c r="E147" s="8"/>
      <c r="F147" s="8"/>
      <c r="G147" s="8"/>
    </row>
    <row r="148" spans="2:7" x14ac:dyDescent="0.25">
      <c r="B148" s="8"/>
      <c r="C148" s="8"/>
      <c r="D148" s="8"/>
      <c r="E148" s="8"/>
      <c r="F148" s="8"/>
      <c r="G148" s="8"/>
    </row>
    <row r="149" spans="2:7" x14ac:dyDescent="0.25">
      <c r="B149" s="8"/>
      <c r="C149" s="8"/>
      <c r="D149" s="8"/>
      <c r="E149" s="8"/>
      <c r="F149" s="8"/>
      <c r="G149" s="8"/>
    </row>
    <row r="150" spans="2:7" x14ac:dyDescent="0.25">
      <c r="B150" s="8"/>
      <c r="C150" s="8"/>
      <c r="D150" s="8"/>
      <c r="E150" s="8"/>
      <c r="F150" s="8"/>
      <c r="G150" s="8"/>
    </row>
    <row r="151" spans="2:7" x14ac:dyDescent="0.25">
      <c r="B151" s="8"/>
      <c r="C151" s="8"/>
      <c r="D151" s="8"/>
      <c r="E151" s="8"/>
      <c r="F151" s="8"/>
      <c r="G151" s="8"/>
    </row>
    <row r="152" spans="2:7" x14ac:dyDescent="0.25">
      <c r="B152" s="8"/>
      <c r="C152" s="8"/>
      <c r="D152" s="8"/>
      <c r="E152" s="8"/>
      <c r="F152" s="8"/>
      <c r="G152" s="8"/>
    </row>
    <row r="153" spans="2:7" x14ac:dyDescent="0.25">
      <c r="B153" s="8"/>
      <c r="C153" s="8"/>
      <c r="D153" s="8"/>
      <c r="E153" s="8"/>
      <c r="F153" s="8"/>
      <c r="G153" s="8"/>
    </row>
    <row r="154" spans="2:7" x14ac:dyDescent="0.25">
      <c r="B154" s="8"/>
      <c r="C154" s="8"/>
      <c r="D154" s="8"/>
      <c r="E154" s="8"/>
      <c r="F154" s="8"/>
      <c r="G154" s="8"/>
    </row>
  </sheetData>
  <sheetProtection selectLockedCells="1"/>
  <mergeCells count="96">
    <mergeCell ref="G55:G56"/>
    <mergeCell ref="B55:B56"/>
    <mergeCell ref="C55:C56"/>
    <mergeCell ref="D55:D56"/>
    <mergeCell ref="E55:E56"/>
    <mergeCell ref="F55:F56"/>
    <mergeCell ref="C61:C63"/>
    <mergeCell ref="D61:D63"/>
    <mergeCell ref="E61:E63"/>
    <mergeCell ref="F61:F63"/>
    <mergeCell ref="G61:G63"/>
    <mergeCell ref="C58:C60"/>
    <mergeCell ref="D58:D60"/>
    <mergeCell ref="E58:E60"/>
    <mergeCell ref="F58:F60"/>
    <mergeCell ref="G58:G60"/>
    <mergeCell ref="C67:C69"/>
    <mergeCell ref="D67:D69"/>
    <mergeCell ref="E67:E69"/>
    <mergeCell ref="F67:F69"/>
    <mergeCell ref="G67:G69"/>
    <mergeCell ref="C64:C66"/>
    <mergeCell ref="D64:D66"/>
    <mergeCell ref="E64:E66"/>
    <mergeCell ref="F64:F66"/>
    <mergeCell ref="G64:G66"/>
    <mergeCell ref="B77:G78"/>
    <mergeCell ref="C70:C72"/>
    <mergeCell ref="D70:D72"/>
    <mergeCell ref="E70:E72"/>
    <mergeCell ref="F70:F72"/>
    <mergeCell ref="G70:G72"/>
    <mergeCell ref="B73:G73"/>
    <mergeCell ref="C74:C76"/>
    <mergeCell ref="D74:D76"/>
    <mergeCell ref="E74:E76"/>
    <mergeCell ref="F74:F76"/>
    <mergeCell ref="G74:G76"/>
    <mergeCell ref="B87:G88"/>
    <mergeCell ref="C79:C81"/>
    <mergeCell ref="D79:D81"/>
    <mergeCell ref="E79:E81"/>
    <mergeCell ref="F79:F81"/>
    <mergeCell ref="G79:G81"/>
    <mergeCell ref="B82:G83"/>
    <mergeCell ref="C84:C86"/>
    <mergeCell ref="D84:D86"/>
    <mergeCell ref="E84:E86"/>
    <mergeCell ref="F84:F86"/>
    <mergeCell ref="G84:G86"/>
    <mergeCell ref="F89:F91"/>
    <mergeCell ref="G89:G91"/>
    <mergeCell ref="B92:G95"/>
    <mergeCell ref="C96:C98"/>
    <mergeCell ref="D96:D98"/>
    <mergeCell ref="E96:E98"/>
    <mergeCell ref="F96:F98"/>
    <mergeCell ref="G96:G98"/>
    <mergeCell ref="A1:G1"/>
    <mergeCell ref="C119:C121"/>
    <mergeCell ref="D119:D121"/>
    <mergeCell ref="E119:E121"/>
    <mergeCell ref="F119:F121"/>
    <mergeCell ref="G119:G121"/>
    <mergeCell ref="C114:C116"/>
    <mergeCell ref="D114:D116"/>
    <mergeCell ref="E114:E116"/>
    <mergeCell ref="F114:F116"/>
    <mergeCell ref="G114:G116"/>
    <mergeCell ref="B117:B118"/>
    <mergeCell ref="C117:G118"/>
    <mergeCell ref="C108:C110"/>
    <mergeCell ref="D108:D110"/>
    <mergeCell ref="C102:C104"/>
    <mergeCell ref="E108:E110"/>
    <mergeCell ref="F108:F110"/>
    <mergeCell ref="G108:G110"/>
    <mergeCell ref="B111:G113"/>
    <mergeCell ref="C7:G7"/>
    <mergeCell ref="B37:B38"/>
    <mergeCell ref="B8:G8"/>
    <mergeCell ref="B105:G107"/>
    <mergeCell ref="D102:D104"/>
    <mergeCell ref="E102:E104"/>
    <mergeCell ref="F102:F104"/>
    <mergeCell ref="G102:G104"/>
    <mergeCell ref="B99:G101"/>
    <mergeCell ref="C89:C91"/>
    <mergeCell ref="D89:D91"/>
    <mergeCell ref="E89:E91"/>
    <mergeCell ref="A37:A38"/>
    <mergeCell ref="B15:G15"/>
    <mergeCell ref="B28:G28"/>
    <mergeCell ref="B27:G27"/>
    <mergeCell ref="B35:G35"/>
    <mergeCell ref="B34:F34"/>
  </mergeCells>
  <phoneticPr fontId="0" type="noConversion"/>
  <hyperlinks>
    <hyperlink ref="B58" r:id="rId1" display="http://nces.ed.gov/ipeds/glossary/index.asp?id=209" xr:uid="{00000000-0004-0000-0000-000000000000}"/>
    <hyperlink ref="B61" r:id="rId2" display="http://nces.ed.gov/ipeds/glossary/index.asp?id=447" xr:uid="{00000000-0004-0000-0000-000001000000}"/>
    <hyperlink ref="B64" r:id="rId3" display="http://nces.ed.gov/ipeds/glossary/index.asp?id=696" xr:uid="{00000000-0004-0000-0000-000002000000}"/>
    <hyperlink ref="B67" r:id="rId4" display="http://nces.ed.gov/ipeds/glossary/index.asp?id=335" xr:uid="{00000000-0004-0000-0000-000003000000}"/>
  </hyperlinks>
  <pageMargins left="0.75" right="0.75" top="1" bottom="1" header="0.5" footer="0.5"/>
  <pageSetup orientation="landscape" r:id="rId5"/>
  <headerFooter alignWithMargins="0">
    <oddHeader xml:space="preserve">&amp;C&amp;"Times New Roman,Bold"&amp;14Cost/Funding Explanation&amp;"Arial,Regular"&amp;10
</oddHeader>
    <oddFooter>&amp;C&amp;"Times New Roman,Regular"Program Proposal Budget&amp;R&amp;"Times New Roman,Regular"Page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00B050"/>
  </sheetPr>
  <dimension ref="A1:N57"/>
  <sheetViews>
    <sheetView zoomScaleNormal="100" workbookViewId="0">
      <selection activeCell="L36" sqref="L36"/>
    </sheetView>
  </sheetViews>
  <sheetFormatPr defaultColWidth="9.109375" defaultRowHeight="15.6" x14ac:dyDescent="0.25"/>
  <cols>
    <col min="1" max="1" width="4.44140625" style="126" customWidth="1"/>
    <col min="2" max="2" width="50.44140625" style="127" customWidth="1"/>
    <col min="3" max="3" width="14.44140625" style="127" customWidth="1"/>
    <col min="4" max="4" width="13.88671875" style="127" customWidth="1"/>
    <col min="5" max="5" width="13" style="127" customWidth="1"/>
    <col min="6" max="6" width="14" style="127" customWidth="1"/>
    <col min="7" max="7" width="12.88671875" style="127" customWidth="1"/>
    <col min="8" max="8" width="9.109375" style="92"/>
    <col min="9" max="9" width="17.44140625" style="92" customWidth="1"/>
    <col min="10" max="10" width="9.109375" style="92"/>
    <col min="11" max="11" width="9.109375" style="93"/>
    <col min="12" max="16384" width="9.109375" style="92"/>
  </cols>
  <sheetData>
    <row r="1" spans="1:14" s="87" customFormat="1" ht="123" customHeight="1" x14ac:dyDescent="0.25">
      <c r="A1" s="303" t="s">
        <v>104</v>
      </c>
      <c r="B1" s="304"/>
      <c r="C1" s="304"/>
      <c r="D1" s="304"/>
      <c r="E1" s="304"/>
      <c r="F1" s="304"/>
      <c r="G1" s="305"/>
      <c r="H1" s="220"/>
      <c r="I1" s="220"/>
      <c r="J1" s="220"/>
      <c r="K1" s="221"/>
      <c r="L1" s="220"/>
      <c r="M1" s="167"/>
      <c r="N1" s="167"/>
    </row>
    <row r="2" spans="1:14" ht="9.75" customHeight="1" thickBot="1" x14ac:dyDescent="0.3">
      <c r="A2" s="89"/>
      <c r="B2" s="90"/>
      <c r="C2" s="91"/>
      <c r="D2" s="91"/>
      <c r="E2" s="91"/>
      <c r="F2" s="91"/>
      <c r="G2" s="91"/>
    </row>
    <row r="3" spans="1:14" s="94" customFormat="1" ht="20.399999999999999" x14ac:dyDescent="0.25">
      <c r="A3" s="168" t="s">
        <v>37</v>
      </c>
      <c r="B3" s="169" t="s">
        <v>36</v>
      </c>
      <c r="C3" s="170" t="s">
        <v>55</v>
      </c>
      <c r="D3" s="171" t="s">
        <v>56</v>
      </c>
      <c r="E3" s="171" t="s">
        <v>57</v>
      </c>
      <c r="F3" s="171" t="s">
        <v>58</v>
      </c>
      <c r="G3" s="172" t="s">
        <v>59</v>
      </c>
      <c r="K3" s="95"/>
    </row>
    <row r="4" spans="1:14" ht="15" customHeight="1" x14ac:dyDescent="0.3">
      <c r="A4" s="96"/>
      <c r="B4" s="177" t="s">
        <v>0</v>
      </c>
      <c r="C4" s="219"/>
      <c r="D4" s="209"/>
      <c r="E4" s="209"/>
      <c r="F4" s="209"/>
      <c r="G4" s="210"/>
    </row>
    <row r="5" spans="1:14" ht="18" customHeight="1" x14ac:dyDescent="0.25">
      <c r="A5" s="97"/>
      <c r="B5" s="98" t="s">
        <v>39</v>
      </c>
      <c r="C5" s="195"/>
      <c r="D5" s="196"/>
      <c r="E5" s="195"/>
      <c r="F5" s="196"/>
      <c r="G5" s="197"/>
    </row>
    <row r="6" spans="1:14" ht="18" customHeight="1" x14ac:dyDescent="0.25">
      <c r="A6" s="97"/>
      <c r="B6" s="99" t="s">
        <v>40</v>
      </c>
      <c r="C6" s="191"/>
      <c r="D6" s="192"/>
      <c r="E6" s="191"/>
      <c r="F6" s="193"/>
      <c r="G6" s="194"/>
    </row>
    <row r="7" spans="1:14" s="101" customFormat="1" ht="15" customHeight="1" x14ac:dyDescent="0.3">
      <c r="A7" s="96"/>
      <c r="B7" s="100" t="s">
        <v>29</v>
      </c>
      <c r="C7" s="306"/>
      <c r="D7" s="306"/>
      <c r="E7" s="306"/>
      <c r="F7" s="306"/>
      <c r="G7" s="307"/>
      <c r="K7" s="102"/>
    </row>
    <row r="8" spans="1:14" s="104" customFormat="1" ht="125.1" customHeight="1" x14ac:dyDescent="0.25">
      <c r="A8" s="103"/>
      <c r="B8" s="308"/>
      <c r="C8" s="309"/>
      <c r="D8" s="309"/>
      <c r="E8" s="309"/>
      <c r="F8" s="309"/>
      <c r="G8" s="310"/>
      <c r="J8" s="105"/>
      <c r="K8" s="105"/>
    </row>
    <row r="9" spans="1:14" ht="5.0999999999999996" customHeight="1" x14ac:dyDescent="0.25">
      <c r="A9" s="106"/>
      <c r="B9" s="107"/>
      <c r="C9" s="108"/>
      <c r="D9" s="108"/>
      <c r="E9" s="108"/>
      <c r="F9" s="108"/>
      <c r="G9" s="109"/>
    </row>
    <row r="10" spans="1:14" s="110" customFormat="1" ht="15" customHeight="1" x14ac:dyDescent="0.25">
      <c r="A10" s="96"/>
      <c r="B10" s="131" t="s">
        <v>65</v>
      </c>
      <c r="C10" s="128" t="s">
        <v>60</v>
      </c>
      <c r="D10" s="129" t="s">
        <v>61</v>
      </c>
      <c r="E10" s="128" t="s">
        <v>62</v>
      </c>
      <c r="F10" s="129" t="s">
        <v>63</v>
      </c>
      <c r="G10" s="130" t="s">
        <v>64</v>
      </c>
      <c r="K10" s="111"/>
    </row>
    <row r="11" spans="1:14" ht="32.25" customHeight="1" x14ac:dyDescent="0.3">
      <c r="A11" s="96"/>
      <c r="B11" s="178" t="s">
        <v>3</v>
      </c>
      <c r="C11" s="219"/>
      <c r="D11" s="209"/>
      <c r="E11" s="209"/>
      <c r="F11" s="209"/>
      <c r="G11" s="210"/>
    </row>
    <row r="12" spans="1:14" ht="18" customHeight="1" x14ac:dyDescent="0.25">
      <c r="A12" s="96"/>
      <c r="B12" s="112" t="s">
        <v>39</v>
      </c>
      <c r="C12" s="188"/>
      <c r="D12" s="189"/>
      <c r="E12" s="188"/>
      <c r="F12" s="189"/>
      <c r="G12" s="190"/>
    </row>
    <row r="13" spans="1:14" ht="18" customHeight="1" x14ac:dyDescent="0.25">
      <c r="A13" s="96"/>
      <c r="B13" s="113" t="s">
        <v>40</v>
      </c>
      <c r="C13" s="191"/>
      <c r="D13" s="192"/>
      <c r="E13" s="191"/>
      <c r="F13" s="193"/>
      <c r="G13" s="194"/>
    </row>
    <row r="14" spans="1:14" ht="15" customHeight="1" x14ac:dyDescent="0.3">
      <c r="A14" s="96"/>
      <c r="B14" s="100" t="s">
        <v>29</v>
      </c>
      <c r="C14" s="202"/>
      <c r="D14" s="202"/>
      <c r="E14" s="202"/>
      <c r="F14" s="202"/>
      <c r="G14" s="201"/>
    </row>
    <row r="15" spans="1:14" s="104" customFormat="1" ht="129.9" customHeight="1" x14ac:dyDescent="0.25">
      <c r="A15" s="103"/>
      <c r="B15" s="311"/>
      <c r="C15" s="311"/>
      <c r="D15" s="311"/>
      <c r="E15" s="311"/>
      <c r="F15" s="311"/>
      <c r="G15" s="312"/>
      <c r="K15" s="105"/>
    </row>
    <row r="16" spans="1:14" ht="8.1" customHeight="1" x14ac:dyDescent="0.25">
      <c r="A16" s="106"/>
      <c r="B16" s="107"/>
      <c r="C16" s="108"/>
      <c r="D16" s="108"/>
      <c r="E16" s="108"/>
      <c r="F16" s="108"/>
      <c r="G16" s="109"/>
    </row>
    <row r="17" spans="1:11" s="110" customFormat="1" ht="15" customHeight="1" x14ac:dyDescent="0.25">
      <c r="A17" s="96"/>
      <c r="B17" s="173" t="s">
        <v>65</v>
      </c>
      <c r="C17" s="132" t="s">
        <v>60</v>
      </c>
      <c r="D17" s="129" t="s">
        <v>61</v>
      </c>
      <c r="E17" s="128" t="s">
        <v>62</v>
      </c>
      <c r="F17" s="129" t="s">
        <v>63</v>
      </c>
      <c r="G17" s="130" t="s">
        <v>64</v>
      </c>
      <c r="K17" s="111"/>
    </row>
    <row r="18" spans="1:11" ht="15" customHeight="1" x14ac:dyDescent="0.3">
      <c r="A18" s="96"/>
      <c r="B18" s="179" t="s">
        <v>4</v>
      </c>
      <c r="C18" s="209"/>
      <c r="D18" s="209"/>
      <c r="E18" s="209"/>
      <c r="F18" s="209"/>
      <c r="G18" s="210"/>
    </row>
    <row r="19" spans="1:11" ht="18" customHeight="1" x14ac:dyDescent="0.25">
      <c r="A19" s="96"/>
      <c r="B19" s="112" t="s">
        <v>39</v>
      </c>
      <c r="C19" s="195"/>
      <c r="D19" s="196"/>
      <c r="E19" s="195"/>
      <c r="F19" s="196"/>
      <c r="G19" s="197"/>
    </row>
    <row r="20" spans="1:11" ht="18" customHeight="1" x14ac:dyDescent="0.25">
      <c r="A20" s="96"/>
      <c r="B20" s="113" t="s">
        <v>40</v>
      </c>
      <c r="C20" s="191"/>
      <c r="D20" s="192"/>
      <c r="E20" s="191"/>
      <c r="F20" s="193"/>
      <c r="G20" s="194"/>
    </row>
    <row r="21" spans="1:11" ht="20.100000000000001" customHeight="1" x14ac:dyDescent="0.3">
      <c r="A21" s="96"/>
      <c r="B21" s="100" t="s">
        <v>29</v>
      </c>
      <c r="C21" s="202"/>
      <c r="D21" s="202"/>
      <c r="E21" s="202"/>
      <c r="F21" s="202"/>
      <c r="G21" s="201"/>
    </row>
    <row r="22" spans="1:11" s="104" customFormat="1" ht="140.1" customHeight="1" x14ac:dyDescent="0.25">
      <c r="A22" s="103"/>
      <c r="B22" s="114"/>
      <c r="C22" s="114"/>
      <c r="D22" s="114"/>
      <c r="E22" s="114"/>
      <c r="F22" s="114"/>
      <c r="G22" s="115"/>
      <c r="K22" s="105"/>
    </row>
    <row r="23" spans="1:11" ht="9" customHeight="1" x14ac:dyDescent="0.25">
      <c r="A23" s="106"/>
      <c r="B23" s="107"/>
      <c r="C23" s="108"/>
      <c r="D23" s="108"/>
      <c r="E23" s="108"/>
      <c r="F23" s="108"/>
      <c r="G23" s="109"/>
    </row>
    <row r="24" spans="1:11" s="110" customFormat="1" ht="15" customHeight="1" x14ac:dyDescent="0.25">
      <c r="A24" s="96"/>
      <c r="B24" s="173" t="s">
        <v>65</v>
      </c>
      <c r="C24" s="132" t="s">
        <v>60</v>
      </c>
      <c r="D24" s="129" t="s">
        <v>61</v>
      </c>
      <c r="E24" s="128" t="s">
        <v>62</v>
      </c>
      <c r="F24" s="129" t="s">
        <v>63</v>
      </c>
      <c r="G24" s="130" t="s">
        <v>64</v>
      </c>
      <c r="K24" s="111"/>
    </row>
    <row r="25" spans="1:11" s="110" customFormat="1" ht="15" customHeight="1" x14ac:dyDescent="0.25">
      <c r="A25" s="96"/>
      <c r="B25" s="174" t="s">
        <v>96</v>
      </c>
      <c r="C25" s="315"/>
      <c r="D25" s="316"/>
      <c r="E25" s="316"/>
      <c r="F25" s="316"/>
      <c r="G25" s="317"/>
      <c r="K25" s="111"/>
    </row>
    <row r="26" spans="1:11" ht="20.100000000000001" customHeight="1" x14ac:dyDescent="0.25">
      <c r="A26" s="96"/>
      <c r="B26" s="175" t="s">
        <v>5</v>
      </c>
      <c r="C26" s="198"/>
      <c r="D26" s="189"/>
      <c r="E26" s="198"/>
      <c r="F26" s="189"/>
      <c r="G26" s="199"/>
    </row>
    <row r="27" spans="1:11" ht="18" customHeight="1" x14ac:dyDescent="0.25">
      <c r="A27" s="96"/>
      <c r="B27" s="176" t="s">
        <v>6</v>
      </c>
      <c r="C27" s="191"/>
      <c r="D27" s="192"/>
      <c r="E27" s="191"/>
      <c r="F27" s="193"/>
      <c r="G27" s="194"/>
    </row>
    <row r="28" spans="1:11" ht="63" customHeight="1" x14ac:dyDescent="0.3">
      <c r="A28" s="96"/>
      <c r="B28" s="313" t="s">
        <v>100</v>
      </c>
      <c r="C28" s="313"/>
      <c r="D28" s="313"/>
      <c r="E28" s="313"/>
      <c r="F28" s="313"/>
      <c r="G28" s="314"/>
    </row>
    <row r="29" spans="1:11" s="104" customFormat="1" ht="150" customHeight="1" x14ac:dyDescent="0.25">
      <c r="A29" s="103"/>
      <c r="B29" s="311"/>
      <c r="C29" s="311"/>
      <c r="D29" s="311"/>
      <c r="E29" s="311"/>
      <c r="F29" s="311"/>
      <c r="G29" s="312"/>
      <c r="K29" s="105"/>
    </row>
    <row r="30" spans="1:11" ht="8.1" customHeight="1" x14ac:dyDescent="0.25">
      <c r="A30" s="106"/>
      <c r="B30" s="107"/>
      <c r="C30" s="108"/>
      <c r="D30" s="108"/>
      <c r="E30" s="108"/>
      <c r="F30" s="108"/>
      <c r="G30" s="109"/>
    </row>
    <row r="31" spans="1:11" s="110" customFormat="1" ht="15" customHeight="1" x14ac:dyDescent="0.25">
      <c r="A31" s="96"/>
      <c r="B31" s="133" t="s">
        <v>65</v>
      </c>
      <c r="C31" s="134" t="s">
        <v>60</v>
      </c>
      <c r="D31" s="129" t="s">
        <v>61</v>
      </c>
      <c r="E31" s="128" t="s">
        <v>62</v>
      </c>
      <c r="F31" s="129" t="s">
        <v>63</v>
      </c>
      <c r="G31" s="130" t="s">
        <v>64</v>
      </c>
      <c r="K31" s="111"/>
    </row>
    <row r="32" spans="1:11" ht="15" customHeight="1" thickBot="1" x14ac:dyDescent="0.35">
      <c r="A32" s="96"/>
      <c r="B32" s="180" t="s">
        <v>7</v>
      </c>
      <c r="C32" s="209"/>
      <c r="D32" s="209"/>
      <c r="E32" s="209"/>
      <c r="F32" s="209"/>
      <c r="G32" s="210"/>
    </row>
    <row r="33" spans="1:11" ht="18" customHeight="1" thickBot="1" x14ac:dyDescent="0.3">
      <c r="A33" s="96"/>
      <c r="B33" s="112" t="s">
        <v>39</v>
      </c>
      <c r="C33" s="244">
        <v>50760</v>
      </c>
      <c r="D33" s="243">
        <v>52282.8</v>
      </c>
      <c r="E33" s="243">
        <v>53851.3</v>
      </c>
      <c r="F33" s="243">
        <v>55466.8</v>
      </c>
      <c r="G33" s="243">
        <v>57130.8</v>
      </c>
    </row>
    <row r="34" spans="1:11" ht="18" customHeight="1" x14ac:dyDescent="0.25">
      <c r="A34" s="96"/>
      <c r="B34" s="113" t="s">
        <v>40</v>
      </c>
      <c r="C34" s="191"/>
      <c r="D34" s="192"/>
      <c r="E34" s="191"/>
      <c r="F34" s="193"/>
      <c r="G34" s="194"/>
    </row>
    <row r="35" spans="1:11" ht="20.100000000000001" customHeight="1" x14ac:dyDescent="0.3">
      <c r="A35" s="96"/>
      <c r="B35" s="318" t="s">
        <v>52</v>
      </c>
      <c r="C35" s="313"/>
      <c r="D35" s="313"/>
      <c r="E35" s="313"/>
      <c r="F35" s="313"/>
      <c r="G35" s="314"/>
    </row>
    <row r="36" spans="1:11" s="104" customFormat="1" ht="129.9" customHeight="1" x14ac:dyDescent="0.25">
      <c r="A36" s="103"/>
      <c r="B36" s="319" t="s">
        <v>109</v>
      </c>
      <c r="C36" s="319"/>
      <c r="D36" s="319"/>
      <c r="E36" s="319"/>
      <c r="F36" s="319"/>
      <c r="G36" s="320"/>
      <c r="K36" s="105"/>
    </row>
    <row r="37" spans="1:11" s="104" customFormat="1" ht="22.5" customHeight="1" x14ac:dyDescent="0.25">
      <c r="A37" s="182"/>
      <c r="B37" s="184" t="s">
        <v>97</v>
      </c>
      <c r="C37" s="185"/>
      <c r="D37" s="185"/>
      <c r="E37" s="185"/>
      <c r="F37" s="185"/>
      <c r="G37" s="185"/>
      <c r="K37" s="105"/>
    </row>
    <row r="38" spans="1:11" s="104" customFormat="1" ht="17.25" customHeight="1" x14ac:dyDescent="0.25">
      <c r="A38" s="183"/>
      <c r="B38" s="186" t="s">
        <v>39</v>
      </c>
      <c r="C38" s="187">
        <f t="shared" ref="C38:G39" si="0">SUM(C5,C12,C19,C26,C33)</f>
        <v>50760</v>
      </c>
      <c r="D38" s="187">
        <f t="shared" si="0"/>
        <v>52282.8</v>
      </c>
      <c r="E38" s="187">
        <f t="shared" si="0"/>
        <v>53851.3</v>
      </c>
      <c r="F38" s="187">
        <f t="shared" si="0"/>
        <v>55466.8</v>
      </c>
      <c r="G38" s="187">
        <f t="shared" si="0"/>
        <v>57130.8</v>
      </c>
      <c r="K38" s="105"/>
    </row>
    <row r="39" spans="1:11" s="104" customFormat="1" ht="18" customHeight="1" x14ac:dyDescent="0.25">
      <c r="A39" s="183"/>
      <c r="B39" s="186" t="s">
        <v>40</v>
      </c>
      <c r="C39" s="187">
        <f t="shared" si="0"/>
        <v>0</v>
      </c>
      <c r="D39" s="187">
        <f t="shared" si="0"/>
        <v>0</v>
      </c>
      <c r="E39" s="187">
        <f t="shared" si="0"/>
        <v>0</v>
      </c>
      <c r="F39" s="187">
        <f t="shared" si="0"/>
        <v>0</v>
      </c>
      <c r="G39" s="187">
        <f t="shared" si="0"/>
        <v>0</v>
      </c>
      <c r="K39" s="105"/>
    </row>
    <row r="40" spans="1:11" ht="17.25" customHeight="1" x14ac:dyDescent="0.25">
      <c r="A40" s="106"/>
      <c r="B40" s="107"/>
      <c r="C40" s="116"/>
      <c r="D40" s="116"/>
      <c r="E40" s="116"/>
      <c r="F40" s="116"/>
      <c r="G40" s="117"/>
    </row>
    <row r="41" spans="1:11" ht="16.2" x14ac:dyDescent="0.25">
      <c r="A41" s="321" t="s">
        <v>37</v>
      </c>
      <c r="B41" s="322" t="s">
        <v>82</v>
      </c>
      <c r="C41" s="204" t="s">
        <v>60</v>
      </c>
      <c r="D41" s="204" t="s">
        <v>61</v>
      </c>
      <c r="E41" s="204" t="s">
        <v>62</v>
      </c>
      <c r="F41" s="204" t="s">
        <v>63</v>
      </c>
      <c r="G41" s="204" t="s">
        <v>64</v>
      </c>
    </row>
    <row r="42" spans="1:11" s="93" customFormat="1" ht="30" customHeight="1" x14ac:dyDescent="0.25">
      <c r="A42" s="321"/>
      <c r="B42" s="322"/>
      <c r="C42" s="200">
        <f>SUM(C5,C6,C12,C13,C19,C20,C26,C27,C33,C34)</f>
        <v>50760</v>
      </c>
      <c r="D42" s="200">
        <f>SUM(D5,D6,D12,D13,D19,D20,D26,D27,D33,D34)</f>
        <v>52282.8</v>
      </c>
      <c r="E42" s="200">
        <f>SUM(E5,E6,E12,E13,E19,E20,E26,E27,E33,E34)</f>
        <v>53851.3</v>
      </c>
      <c r="F42" s="200">
        <f>SUM(F5,F6,F12,F13,F19,F20,F26,F27,F33,F34)</f>
        <v>55466.8</v>
      </c>
      <c r="G42" s="200">
        <f>SUM(G5,G6,G12,G13,G19,G20,G26,G27,G33,G34)</f>
        <v>57130.8</v>
      </c>
    </row>
    <row r="43" spans="1:11" s="93" customFormat="1" ht="17.399999999999999" x14ac:dyDescent="0.25">
      <c r="A43" s="203"/>
      <c r="B43" s="119"/>
      <c r="C43" s="120"/>
      <c r="D43" s="120"/>
      <c r="E43" s="120"/>
      <c r="F43" s="120"/>
      <c r="G43" s="120"/>
    </row>
    <row r="44" spans="1:11" s="93" customFormat="1" x14ac:dyDescent="0.25">
      <c r="A44" s="124"/>
      <c r="B44" s="121"/>
      <c r="C44" s="122"/>
      <c r="D44" s="122"/>
      <c r="E44" s="122"/>
      <c r="F44" s="122"/>
      <c r="G44" s="122"/>
    </row>
    <row r="45" spans="1:11" s="93" customFormat="1" x14ac:dyDescent="0.25">
      <c r="A45" s="124"/>
      <c r="B45" s="121"/>
      <c r="C45" s="122"/>
      <c r="D45" s="122"/>
      <c r="E45" s="122"/>
      <c r="F45" s="122"/>
      <c r="G45" s="122"/>
    </row>
    <row r="46" spans="1:11" s="93" customFormat="1" x14ac:dyDescent="0.3">
      <c r="A46" s="233"/>
      <c r="B46" s="228">
        <f>SUM(C42:G42)</f>
        <v>269491.7</v>
      </c>
      <c r="C46" s="234" t="s">
        <v>102</v>
      </c>
      <c r="D46" s="235"/>
      <c r="E46" s="231"/>
      <c r="F46" s="231"/>
      <c r="G46" s="231"/>
      <c r="H46" s="237"/>
    </row>
    <row r="47" spans="1:11" s="93" customFormat="1" x14ac:dyDescent="0.25">
      <c r="A47" s="124"/>
      <c r="B47" s="121"/>
      <c r="C47" s="122"/>
      <c r="D47" s="122"/>
      <c r="E47" s="122"/>
      <c r="F47" s="122"/>
      <c r="G47" s="122"/>
    </row>
    <row r="48" spans="1:11" s="93" customFormat="1" x14ac:dyDescent="0.25">
      <c r="A48" s="124"/>
      <c r="B48" s="121"/>
      <c r="C48" s="122"/>
      <c r="D48" s="122"/>
      <c r="E48" s="122"/>
      <c r="F48" s="122"/>
      <c r="G48" s="122"/>
    </row>
    <row r="49" spans="1:11" s="93" customFormat="1" x14ac:dyDescent="0.25">
      <c r="A49" s="124"/>
      <c r="B49" s="121"/>
      <c r="C49" s="122"/>
      <c r="D49" s="122"/>
      <c r="E49" s="122"/>
      <c r="F49" s="122"/>
      <c r="G49" s="122"/>
    </row>
    <row r="50" spans="1:11" s="93" customFormat="1" x14ac:dyDescent="0.25">
      <c r="A50" s="124"/>
      <c r="B50" s="121"/>
      <c r="C50" s="122"/>
      <c r="D50" s="122"/>
      <c r="E50" s="122"/>
      <c r="F50" s="122"/>
      <c r="G50" s="122"/>
    </row>
    <row r="51" spans="1:11" s="93" customFormat="1" x14ac:dyDescent="0.25">
      <c r="A51" s="124"/>
      <c r="B51" s="121"/>
      <c r="C51" s="122"/>
      <c r="D51" s="122"/>
      <c r="E51" s="122"/>
      <c r="F51" s="122"/>
      <c r="G51" s="122"/>
    </row>
    <row r="52" spans="1:11" s="93" customFormat="1" x14ac:dyDescent="0.25">
      <c r="A52" s="124"/>
      <c r="B52" s="121"/>
      <c r="C52" s="122"/>
      <c r="D52" s="122"/>
      <c r="E52" s="122"/>
      <c r="F52" s="122"/>
      <c r="G52" s="122"/>
    </row>
    <row r="53" spans="1:11" s="93" customFormat="1" x14ac:dyDescent="0.25">
      <c r="A53" s="124"/>
      <c r="B53" s="121"/>
      <c r="C53" s="122"/>
      <c r="D53" s="122"/>
      <c r="E53" s="122"/>
      <c r="F53" s="122"/>
      <c r="G53" s="122"/>
    </row>
    <row r="54" spans="1:11" s="93" customFormat="1" x14ac:dyDescent="0.25">
      <c r="A54" s="124"/>
      <c r="B54" s="121"/>
      <c r="C54" s="122"/>
      <c r="D54" s="122"/>
      <c r="E54" s="122"/>
      <c r="F54" s="122"/>
      <c r="G54" s="122"/>
    </row>
    <row r="55" spans="1:11" s="93" customFormat="1" x14ac:dyDescent="0.25">
      <c r="A55" s="124"/>
      <c r="B55" s="121"/>
      <c r="C55" s="122"/>
      <c r="D55" s="122"/>
      <c r="E55" s="122"/>
      <c r="F55" s="122"/>
      <c r="G55" s="122"/>
    </row>
    <row r="56" spans="1:11" ht="15" x14ac:dyDescent="0.25">
      <c r="A56" s="92"/>
      <c r="B56" s="125"/>
      <c r="C56" s="125"/>
      <c r="D56" s="125"/>
      <c r="E56" s="125"/>
      <c r="F56" s="125"/>
      <c r="G56" s="125"/>
      <c r="K56" s="92"/>
    </row>
    <row r="57" spans="1:11" ht="15" x14ac:dyDescent="0.25">
      <c r="A57" s="92"/>
      <c r="B57" s="125"/>
      <c r="C57" s="125"/>
      <c r="D57" s="125"/>
      <c r="E57" s="125"/>
      <c r="F57" s="125"/>
      <c r="G57" s="125"/>
      <c r="K57" s="92"/>
    </row>
  </sheetData>
  <sheetProtection selectLockedCells="1"/>
  <mergeCells count="11">
    <mergeCell ref="B35:G35"/>
    <mergeCell ref="B36:G36"/>
    <mergeCell ref="A41:A42"/>
    <mergeCell ref="B41:B42"/>
    <mergeCell ref="B29:G29"/>
    <mergeCell ref="A1:G1"/>
    <mergeCell ref="C7:G7"/>
    <mergeCell ref="B8:G8"/>
    <mergeCell ref="B15:G15"/>
    <mergeCell ref="B28:G28"/>
    <mergeCell ref="C25:G25"/>
  </mergeCells>
  <pageMargins left="0.75" right="0.75" top="1" bottom="1" header="0.5" footer="0.5"/>
  <pageSetup orientation="landscape" r:id="rId1"/>
  <headerFooter alignWithMargins="0">
    <oddHeader>&amp;C&amp;"Times New Roman,Bold"&amp;14Cost/Funding Explanation&amp;"Arial,Regular"&amp;10
&amp;R&amp;"Times New Roman,Italic"&amp;9Funding Sources</oddHeader>
    <oddFooter>&amp;C&amp;"Times New Roman,Regular"Program Proposal Budget
Funding Sources (Tab A)&amp;R&amp;"Times New Roman,Regular"Page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FF0000"/>
  </sheetPr>
  <dimension ref="A1:M109"/>
  <sheetViews>
    <sheetView topLeftCell="A48" zoomScaleNormal="100" workbookViewId="0">
      <selection activeCell="C53" sqref="C53:G53"/>
    </sheetView>
  </sheetViews>
  <sheetFormatPr defaultColWidth="9.109375" defaultRowHeight="15.6" x14ac:dyDescent="0.25"/>
  <cols>
    <col min="1" max="1" width="4.44140625" style="126" customWidth="1"/>
    <col min="2" max="2" width="51.109375" style="127" customWidth="1"/>
    <col min="3" max="5" width="13" style="127" customWidth="1"/>
    <col min="6" max="6" width="13.44140625" style="127" customWidth="1"/>
    <col min="7" max="7" width="13.33203125" style="127" customWidth="1"/>
    <col min="8" max="8" width="9.109375" style="92"/>
    <col min="9" max="9" width="19.44140625" style="92" customWidth="1"/>
    <col min="10" max="10" width="9.109375" style="92"/>
    <col min="11" max="11" width="9.109375" style="93"/>
    <col min="12" max="16384" width="9.109375" style="92"/>
  </cols>
  <sheetData>
    <row r="1" spans="1:11" s="87" customFormat="1" ht="144.75" customHeight="1" x14ac:dyDescent="0.25">
      <c r="A1" s="303" t="s">
        <v>105</v>
      </c>
      <c r="B1" s="304"/>
      <c r="C1" s="304"/>
      <c r="D1" s="304"/>
      <c r="E1" s="304"/>
      <c r="F1" s="304"/>
      <c r="G1" s="305"/>
      <c r="K1" s="88"/>
    </row>
    <row r="2" spans="1:11" ht="11.25" customHeight="1" thickBot="1" x14ac:dyDescent="0.3">
      <c r="A2" s="89"/>
      <c r="B2" s="90"/>
      <c r="C2" s="91"/>
      <c r="D2" s="91"/>
      <c r="E2" s="91"/>
      <c r="F2" s="91"/>
      <c r="G2" s="91"/>
    </row>
    <row r="3" spans="1:11" s="94" customFormat="1" ht="20.399999999999999" x14ac:dyDescent="0.25">
      <c r="A3" s="168" t="s">
        <v>77</v>
      </c>
      <c r="B3" s="205" t="s">
        <v>66</v>
      </c>
      <c r="C3" s="206" t="s">
        <v>67</v>
      </c>
      <c r="D3" s="207" t="s">
        <v>68</v>
      </c>
      <c r="E3" s="207" t="s">
        <v>69</v>
      </c>
      <c r="F3" s="207" t="s">
        <v>70</v>
      </c>
      <c r="G3" s="208" t="s">
        <v>71</v>
      </c>
      <c r="K3" s="95"/>
    </row>
    <row r="4" spans="1:11" s="147" customFormat="1" ht="15" customHeight="1" x14ac:dyDescent="0.25">
      <c r="A4" s="144"/>
      <c r="B4" s="213" t="s">
        <v>79</v>
      </c>
      <c r="C4" s="145"/>
      <c r="D4" s="145"/>
      <c r="E4" s="145"/>
      <c r="F4" s="145"/>
      <c r="G4" s="146"/>
      <c r="K4" s="148"/>
    </row>
    <row r="5" spans="1:11" ht="15" customHeight="1" thickBot="1" x14ac:dyDescent="0.35">
      <c r="A5" s="96"/>
      <c r="B5" s="218" t="s">
        <v>11</v>
      </c>
      <c r="C5" s="219"/>
      <c r="D5" s="209"/>
      <c r="E5" s="209"/>
      <c r="F5" s="209"/>
      <c r="G5" s="210"/>
    </row>
    <row r="6" spans="1:11" ht="15" customHeight="1" thickBot="1" x14ac:dyDescent="0.3">
      <c r="A6" s="97"/>
      <c r="B6" s="211" t="s">
        <v>39</v>
      </c>
      <c r="C6" s="247">
        <v>15761.4</v>
      </c>
      <c r="D6" s="246">
        <v>16257.75</v>
      </c>
      <c r="E6" s="243">
        <v>16697.75</v>
      </c>
      <c r="F6" s="243">
        <v>17222.900000000001</v>
      </c>
      <c r="G6" s="243">
        <v>17739.650000000001</v>
      </c>
    </row>
    <row r="7" spans="1:11" ht="15" customHeight="1" x14ac:dyDescent="0.25">
      <c r="A7" s="97"/>
      <c r="B7" s="211" t="s">
        <v>40</v>
      </c>
      <c r="C7" s="198"/>
      <c r="D7" s="189"/>
      <c r="E7" s="198"/>
      <c r="F7" s="189"/>
      <c r="G7" s="217"/>
    </row>
    <row r="8" spans="1:11" ht="15" customHeight="1" x14ac:dyDescent="0.3">
      <c r="A8" s="96"/>
      <c r="B8" s="218" t="s">
        <v>14</v>
      </c>
      <c r="C8" s="222"/>
      <c r="D8" s="223"/>
      <c r="E8" s="223"/>
      <c r="F8" s="223"/>
      <c r="G8" s="224"/>
    </row>
    <row r="9" spans="1:11" ht="15" customHeight="1" x14ac:dyDescent="0.25">
      <c r="A9" s="97"/>
      <c r="B9" s="211" t="s">
        <v>39</v>
      </c>
      <c r="C9" s="195">
        <v>0</v>
      </c>
      <c r="D9" s="195">
        <v>0</v>
      </c>
      <c r="E9" s="195">
        <v>0</v>
      </c>
      <c r="F9" s="196">
        <v>0</v>
      </c>
      <c r="G9" s="197">
        <v>0</v>
      </c>
    </row>
    <row r="10" spans="1:11" ht="15" customHeight="1" x14ac:dyDescent="0.25">
      <c r="A10" s="97"/>
      <c r="B10" s="211" t="s">
        <v>40</v>
      </c>
      <c r="C10" s="198"/>
      <c r="D10" s="189"/>
      <c r="E10" s="198"/>
      <c r="F10" s="189"/>
      <c r="G10" s="217"/>
    </row>
    <row r="11" spans="1:11" ht="15" customHeight="1" x14ac:dyDescent="0.3">
      <c r="A11" s="96"/>
      <c r="B11" s="218" t="s">
        <v>16</v>
      </c>
      <c r="C11" s="222"/>
      <c r="D11" s="223"/>
      <c r="E11" s="223"/>
      <c r="F11" s="223"/>
      <c r="G11" s="224"/>
    </row>
    <row r="12" spans="1:11" ht="15" customHeight="1" x14ac:dyDescent="0.25">
      <c r="A12" s="97"/>
      <c r="B12" s="211" t="s">
        <v>39</v>
      </c>
      <c r="C12" s="195">
        <v>0</v>
      </c>
      <c r="D12" s="195">
        <v>0</v>
      </c>
      <c r="E12" s="195">
        <v>0</v>
      </c>
      <c r="F12" s="196">
        <v>0</v>
      </c>
      <c r="G12" s="197">
        <v>0</v>
      </c>
    </row>
    <row r="13" spans="1:11" ht="15" customHeight="1" x14ac:dyDescent="0.25">
      <c r="A13" s="97"/>
      <c r="B13" s="211" t="s">
        <v>40</v>
      </c>
      <c r="C13" s="198"/>
      <c r="D13" s="189"/>
      <c r="E13" s="198"/>
      <c r="F13" s="189"/>
      <c r="G13" s="217"/>
    </row>
    <row r="14" spans="1:11" ht="15" customHeight="1" x14ac:dyDescent="0.3">
      <c r="A14" s="96"/>
      <c r="B14" s="218" t="s">
        <v>17</v>
      </c>
      <c r="C14" s="222"/>
      <c r="D14" s="223"/>
      <c r="E14" s="223"/>
      <c r="F14" s="223"/>
      <c r="G14" s="224"/>
    </row>
    <row r="15" spans="1:11" ht="15" customHeight="1" x14ac:dyDescent="0.25">
      <c r="A15" s="97"/>
      <c r="B15" s="211" t="s">
        <v>39</v>
      </c>
      <c r="C15" s="195">
        <v>0</v>
      </c>
      <c r="D15" s="195">
        <v>0</v>
      </c>
      <c r="E15" s="195">
        <v>0</v>
      </c>
      <c r="F15" s="196">
        <v>0</v>
      </c>
      <c r="G15" s="197">
        <v>0</v>
      </c>
    </row>
    <row r="16" spans="1:11" ht="15" customHeight="1" x14ac:dyDescent="0.25">
      <c r="A16" s="97"/>
      <c r="B16" s="211" t="s">
        <v>40</v>
      </c>
      <c r="C16" s="198"/>
      <c r="D16" s="189"/>
      <c r="E16" s="198"/>
      <c r="F16" s="189"/>
      <c r="G16" s="217"/>
    </row>
    <row r="17" spans="1:11" ht="15" customHeight="1" x14ac:dyDescent="0.3">
      <c r="A17" s="96"/>
      <c r="B17" s="212" t="s">
        <v>18</v>
      </c>
      <c r="C17" s="222"/>
      <c r="D17" s="223"/>
      <c r="E17" s="223"/>
      <c r="F17" s="223"/>
      <c r="G17" s="224"/>
    </row>
    <row r="18" spans="1:11" ht="15" customHeight="1" x14ac:dyDescent="0.25">
      <c r="A18" s="97"/>
      <c r="B18" s="98" t="s">
        <v>39</v>
      </c>
      <c r="C18" s="195">
        <v>0</v>
      </c>
      <c r="D18" s="195">
        <v>0</v>
      </c>
      <c r="E18" s="195">
        <v>0</v>
      </c>
      <c r="F18" s="196">
        <v>0</v>
      </c>
      <c r="G18" s="197">
        <v>0</v>
      </c>
    </row>
    <row r="19" spans="1:11" ht="15" customHeight="1" x14ac:dyDescent="0.25">
      <c r="A19" s="97"/>
      <c r="B19" s="98" t="s">
        <v>40</v>
      </c>
      <c r="C19" s="198"/>
      <c r="D19" s="189"/>
      <c r="E19" s="198"/>
      <c r="F19" s="189"/>
      <c r="G19" s="217"/>
    </row>
    <row r="20" spans="1:11" s="101" customFormat="1" ht="39.9" customHeight="1" x14ac:dyDescent="0.25">
      <c r="A20" s="158"/>
      <c r="B20" s="323" t="s">
        <v>101</v>
      </c>
      <c r="C20" s="323"/>
      <c r="D20" s="323"/>
      <c r="E20" s="323"/>
      <c r="F20" s="323"/>
      <c r="G20" s="324"/>
      <c r="K20" s="102"/>
    </row>
    <row r="21" spans="1:11" s="104" customFormat="1" ht="144.9" customHeight="1" x14ac:dyDescent="0.25">
      <c r="A21" s="103"/>
      <c r="B21" s="308" t="s">
        <v>110</v>
      </c>
      <c r="C21" s="309"/>
      <c r="D21" s="309"/>
      <c r="E21" s="309"/>
      <c r="F21" s="309"/>
      <c r="G21" s="310"/>
      <c r="J21" s="105"/>
      <c r="K21" s="105"/>
    </row>
    <row r="22" spans="1:11" ht="5.0999999999999996" customHeight="1" x14ac:dyDescent="0.25">
      <c r="A22" s="106"/>
      <c r="B22" s="107"/>
      <c r="C22" s="107"/>
      <c r="D22" s="107"/>
      <c r="E22" s="107"/>
      <c r="F22" s="107"/>
      <c r="G22" s="143"/>
    </row>
    <row r="23" spans="1:11" s="110" customFormat="1" ht="15" customHeight="1" x14ac:dyDescent="0.25">
      <c r="A23" s="96"/>
      <c r="B23" s="135" t="s">
        <v>80</v>
      </c>
      <c r="C23" s="136" t="s">
        <v>72</v>
      </c>
      <c r="D23" s="137" t="s">
        <v>73</v>
      </c>
      <c r="E23" s="136" t="s">
        <v>74</v>
      </c>
      <c r="F23" s="137" t="s">
        <v>75</v>
      </c>
      <c r="G23" s="138" t="s">
        <v>76</v>
      </c>
      <c r="K23" s="111"/>
    </row>
    <row r="24" spans="1:11" ht="15" customHeight="1" x14ac:dyDescent="0.3">
      <c r="A24" s="96"/>
      <c r="B24" s="214" t="s">
        <v>19</v>
      </c>
      <c r="C24" s="219"/>
      <c r="D24" s="209"/>
      <c r="E24" s="209"/>
      <c r="F24" s="209"/>
      <c r="G24" s="210"/>
    </row>
    <row r="25" spans="1:11" ht="18" customHeight="1" x14ac:dyDescent="0.25">
      <c r="A25" s="96"/>
      <c r="B25" s="112" t="s">
        <v>39</v>
      </c>
      <c r="C25" s="195">
        <v>0</v>
      </c>
      <c r="D25" s="195">
        <v>0</v>
      </c>
      <c r="E25" s="195">
        <v>0</v>
      </c>
      <c r="F25" s="196">
        <v>0</v>
      </c>
      <c r="G25" s="197">
        <v>0</v>
      </c>
    </row>
    <row r="26" spans="1:11" ht="18" customHeight="1" x14ac:dyDescent="0.25">
      <c r="A26" s="96"/>
      <c r="B26" s="113" t="s">
        <v>40</v>
      </c>
      <c r="C26" s="198"/>
      <c r="D26" s="189"/>
      <c r="E26" s="198"/>
      <c r="F26" s="189"/>
      <c r="G26" s="217"/>
    </row>
    <row r="27" spans="1:11" s="159" customFormat="1" ht="15" customHeight="1" x14ac:dyDescent="0.3">
      <c r="A27" s="158"/>
      <c r="B27" s="100" t="s">
        <v>29</v>
      </c>
      <c r="C27" s="141"/>
      <c r="D27" s="141"/>
      <c r="E27" s="141"/>
      <c r="F27" s="141"/>
      <c r="G27" s="142"/>
      <c r="K27" s="160"/>
    </row>
    <row r="28" spans="1:11" s="104" customFormat="1" ht="150" customHeight="1" x14ac:dyDescent="0.25">
      <c r="A28" s="103"/>
      <c r="B28" s="311"/>
      <c r="C28" s="311"/>
      <c r="D28" s="311"/>
      <c r="E28" s="311"/>
      <c r="F28" s="311"/>
      <c r="G28" s="312"/>
      <c r="K28" s="105"/>
    </row>
    <row r="29" spans="1:11" ht="8.1" customHeight="1" x14ac:dyDescent="0.25">
      <c r="A29" s="106"/>
      <c r="B29" s="107"/>
      <c r="C29" s="108"/>
      <c r="D29" s="108"/>
      <c r="E29" s="108"/>
      <c r="F29" s="108"/>
      <c r="G29" s="109"/>
    </row>
    <row r="30" spans="1:11" s="110" customFormat="1" ht="15" customHeight="1" x14ac:dyDescent="0.25">
      <c r="A30" s="96"/>
      <c r="B30" s="135" t="s">
        <v>80</v>
      </c>
      <c r="C30" s="139" t="s">
        <v>72</v>
      </c>
      <c r="D30" s="137" t="s">
        <v>73</v>
      </c>
      <c r="E30" s="136" t="s">
        <v>74</v>
      </c>
      <c r="F30" s="137" t="s">
        <v>75</v>
      </c>
      <c r="G30" s="138" t="s">
        <v>76</v>
      </c>
      <c r="K30" s="111"/>
    </row>
    <row r="31" spans="1:11" ht="15" customHeight="1" x14ac:dyDescent="0.3">
      <c r="A31" s="96"/>
      <c r="B31" s="215" t="s">
        <v>21</v>
      </c>
      <c r="C31" s="209"/>
      <c r="D31" s="209"/>
      <c r="E31" s="209"/>
      <c r="F31" s="209"/>
      <c r="G31" s="210"/>
    </row>
    <row r="32" spans="1:11" ht="18" customHeight="1" x14ac:dyDescent="0.25">
      <c r="A32" s="96"/>
      <c r="B32" s="112" t="s">
        <v>39</v>
      </c>
      <c r="C32" s="195">
        <v>0</v>
      </c>
      <c r="D32" s="195">
        <v>0</v>
      </c>
      <c r="E32" s="195">
        <v>0</v>
      </c>
      <c r="F32" s="196">
        <v>0</v>
      </c>
      <c r="G32" s="197">
        <v>0</v>
      </c>
    </row>
    <row r="33" spans="1:11" ht="18" customHeight="1" x14ac:dyDescent="0.25">
      <c r="A33" s="96"/>
      <c r="B33" s="113" t="s">
        <v>40</v>
      </c>
      <c r="C33" s="198"/>
      <c r="D33" s="189"/>
      <c r="E33" s="198"/>
      <c r="F33" s="189"/>
      <c r="G33" s="217"/>
    </row>
    <row r="34" spans="1:11" s="159" customFormat="1" ht="20.100000000000001" customHeight="1" x14ac:dyDescent="0.3">
      <c r="A34" s="158"/>
      <c r="B34" s="100" t="s">
        <v>29</v>
      </c>
      <c r="C34" s="141"/>
      <c r="D34" s="141"/>
      <c r="E34" s="141"/>
      <c r="F34" s="141"/>
      <c r="G34" s="142"/>
      <c r="K34" s="160"/>
    </row>
    <row r="35" spans="1:11" s="104" customFormat="1" ht="144.9" customHeight="1" x14ac:dyDescent="0.25">
      <c r="A35" s="103"/>
      <c r="B35" s="308" t="s">
        <v>107</v>
      </c>
      <c r="C35" s="309"/>
      <c r="D35" s="309"/>
      <c r="E35" s="309"/>
      <c r="F35" s="309"/>
      <c r="G35" s="310"/>
      <c r="K35" s="105"/>
    </row>
    <row r="36" spans="1:11" ht="5.0999999999999996" customHeight="1" x14ac:dyDescent="0.25">
      <c r="A36" s="106"/>
      <c r="B36" s="107"/>
      <c r="C36" s="108"/>
      <c r="D36" s="108"/>
      <c r="E36" s="108"/>
      <c r="F36" s="108"/>
      <c r="G36" s="109"/>
    </row>
    <row r="37" spans="1:11" s="110" customFormat="1" ht="15" customHeight="1" x14ac:dyDescent="0.25">
      <c r="A37" s="96"/>
      <c r="B37" s="135" t="s">
        <v>80</v>
      </c>
      <c r="C37" s="139" t="s">
        <v>72</v>
      </c>
      <c r="D37" s="137" t="s">
        <v>73</v>
      </c>
      <c r="E37" s="136" t="s">
        <v>74</v>
      </c>
      <c r="F37" s="137" t="s">
        <v>75</v>
      </c>
      <c r="G37" s="138" t="s">
        <v>76</v>
      </c>
      <c r="K37" s="111"/>
    </row>
    <row r="38" spans="1:11" ht="15" customHeight="1" x14ac:dyDescent="0.3">
      <c r="A38" s="96"/>
      <c r="B38" s="215" t="s">
        <v>22</v>
      </c>
      <c r="C38" s="209"/>
      <c r="D38" s="209"/>
      <c r="E38" s="209"/>
      <c r="F38" s="209"/>
      <c r="G38" s="210"/>
    </row>
    <row r="39" spans="1:11" ht="20.100000000000001" customHeight="1" x14ac:dyDescent="0.25">
      <c r="A39" s="96"/>
      <c r="B39" s="112" t="s">
        <v>39</v>
      </c>
      <c r="C39" s="195">
        <v>0</v>
      </c>
      <c r="D39" s="195">
        <v>0</v>
      </c>
      <c r="E39" s="195">
        <v>0</v>
      </c>
      <c r="F39" s="196">
        <v>0</v>
      </c>
      <c r="G39" s="197">
        <v>0</v>
      </c>
    </row>
    <row r="40" spans="1:11" ht="18" customHeight="1" x14ac:dyDescent="0.25">
      <c r="A40" s="96"/>
      <c r="B40" s="113" t="s">
        <v>40</v>
      </c>
      <c r="C40" s="198"/>
      <c r="D40" s="189"/>
      <c r="E40" s="198"/>
      <c r="F40" s="189"/>
      <c r="G40" s="217"/>
    </row>
    <row r="41" spans="1:11" s="159" customFormat="1" ht="20.100000000000001" customHeight="1" x14ac:dyDescent="0.3">
      <c r="A41" s="158"/>
      <c r="B41" s="100" t="s">
        <v>29</v>
      </c>
      <c r="C41" s="141"/>
      <c r="D41" s="141"/>
      <c r="E41" s="141"/>
      <c r="F41" s="141"/>
      <c r="G41" s="142"/>
      <c r="K41" s="160"/>
    </row>
    <row r="42" spans="1:11" s="104" customFormat="1" ht="150" customHeight="1" x14ac:dyDescent="0.25">
      <c r="A42" s="103"/>
      <c r="B42" s="308"/>
      <c r="C42" s="309"/>
      <c r="D42" s="309"/>
      <c r="E42" s="309"/>
      <c r="F42" s="309"/>
      <c r="G42" s="310"/>
      <c r="K42" s="105"/>
    </row>
    <row r="43" spans="1:11" ht="8.1" customHeight="1" x14ac:dyDescent="0.25">
      <c r="A43" s="106"/>
      <c r="B43" s="107"/>
      <c r="C43" s="108"/>
      <c r="D43" s="108"/>
      <c r="E43" s="108"/>
      <c r="F43" s="108"/>
      <c r="G43" s="109"/>
    </row>
    <row r="44" spans="1:11" s="110" customFormat="1" ht="15" customHeight="1" x14ac:dyDescent="0.25">
      <c r="A44" s="96"/>
      <c r="B44" s="135" t="s">
        <v>80</v>
      </c>
      <c r="C44" s="140" t="s">
        <v>72</v>
      </c>
      <c r="D44" s="137" t="s">
        <v>73</v>
      </c>
      <c r="E44" s="136" t="s">
        <v>74</v>
      </c>
      <c r="F44" s="137" t="s">
        <v>75</v>
      </c>
      <c r="G44" s="138" t="s">
        <v>76</v>
      </c>
      <c r="K44" s="111"/>
    </row>
    <row r="45" spans="1:11" ht="15" customHeight="1" x14ac:dyDescent="0.3">
      <c r="A45" s="96"/>
      <c r="B45" s="216" t="s">
        <v>24</v>
      </c>
      <c r="C45" s="209"/>
      <c r="D45" s="209"/>
      <c r="E45" s="209"/>
      <c r="F45" s="209"/>
      <c r="G45" s="210"/>
    </row>
    <row r="46" spans="1:11" ht="18" customHeight="1" x14ac:dyDescent="0.25">
      <c r="A46" s="96"/>
      <c r="B46" s="112" t="s">
        <v>39</v>
      </c>
      <c r="C46" s="195">
        <v>0</v>
      </c>
      <c r="D46" s="195">
        <v>0</v>
      </c>
      <c r="E46" s="195">
        <v>0</v>
      </c>
      <c r="F46" s="196">
        <v>0</v>
      </c>
      <c r="G46" s="197">
        <v>0</v>
      </c>
    </row>
    <row r="47" spans="1:11" ht="18" customHeight="1" x14ac:dyDescent="0.25">
      <c r="A47" s="96"/>
      <c r="B47" s="113" t="s">
        <v>40</v>
      </c>
      <c r="C47" s="198"/>
      <c r="D47" s="189"/>
      <c r="E47" s="198"/>
      <c r="F47" s="189"/>
      <c r="G47" s="217"/>
    </row>
    <row r="48" spans="1:11" s="159" customFormat="1" ht="20.100000000000001" customHeight="1" x14ac:dyDescent="0.3">
      <c r="A48" s="158"/>
      <c r="B48" s="100" t="s">
        <v>29</v>
      </c>
      <c r="C48" s="141"/>
      <c r="D48" s="141"/>
      <c r="E48" s="141"/>
      <c r="F48" s="141"/>
      <c r="G48" s="142"/>
      <c r="K48" s="160"/>
    </row>
    <row r="49" spans="1:11" s="104" customFormat="1" ht="129.9" customHeight="1" x14ac:dyDescent="0.25">
      <c r="A49" s="103"/>
      <c r="B49" s="325"/>
      <c r="C49" s="326"/>
      <c r="D49" s="326"/>
      <c r="E49" s="326"/>
      <c r="F49" s="326"/>
      <c r="G49" s="327"/>
    </row>
    <row r="50" spans="1:11" ht="8.1" customHeight="1" x14ac:dyDescent="0.25">
      <c r="A50" s="106"/>
      <c r="B50" s="107"/>
      <c r="C50" s="116"/>
      <c r="D50" s="116"/>
      <c r="E50" s="116"/>
      <c r="F50" s="116"/>
      <c r="G50" s="117"/>
      <c r="I50" s="104"/>
      <c r="J50" s="104"/>
      <c r="K50" s="104"/>
    </row>
    <row r="51" spans="1:11" s="110" customFormat="1" ht="15" customHeight="1" x14ac:dyDescent="0.25">
      <c r="A51" s="96"/>
      <c r="B51" s="135" t="s">
        <v>80</v>
      </c>
      <c r="C51" s="139" t="s">
        <v>72</v>
      </c>
      <c r="D51" s="137" t="s">
        <v>73</v>
      </c>
      <c r="E51" s="136" t="s">
        <v>74</v>
      </c>
      <c r="F51" s="137" t="s">
        <v>75</v>
      </c>
      <c r="G51" s="138" t="s">
        <v>76</v>
      </c>
      <c r="I51" s="104"/>
      <c r="J51" s="104"/>
      <c r="K51" s="104"/>
    </row>
    <row r="52" spans="1:11" ht="15" customHeight="1" thickBot="1" x14ac:dyDescent="0.35">
      <c r="A52" s="96"/>
      <c r="B52" s="215" t="s">
        <v>25</v>
      </c>
      <c r="C52" s="209"/>
      <c r="D52" s="209"/>
      <c r="E52" s="209"/>
      <c r="F52" s="209"/>
      <c r="G52" s="210"/>
      <c r="I52" s="104"/>
      <c r="J52" s="104"/>
      <c r="K52" s="104"/>
    </row>
    <row r="53" spans="1:11" ht="20.100000000000001" customHeight="1" thickBot="1" x14ac:dyDescent="0.3">
      <c r="A53" s="96"/>
      <c r="B53" s="112" t="s">
        <v>39</v>
      </c>
      <c r="C53" s="245">
        <v>15761.4</v>
      </c>
      <c r="D53" s="243">
        <v>16257.75</v>
      </c>
      <c r="E53" s="243">
        <v>16697.75</v>
      </c>
      <c r="F53" s="243">
        <v>17222.900000000001</v>
      </c>
      <c r="G53" s="243">
        <v>17739.650000000001</v>
      </c>
      <c r="I53" s="104"/>
      <c r="J53" s="104"/>
      <c r="K53" s="104"/>
    </row>
    <row r="54" spans="1:11" ht="18" customHeight="1" x14ac:dyDescent="0.25">
      <c r="A54" s="96"/>
      <c r="B54" s="113" t="s">
        <v>40</v>
      </c>
      <c r="C54" s="198"/>
      <c r="D54" s="189"/>
      <c r="E54" s="198"/>
      <c r="F54" s="189"/>
      <c r="G54" s="217"/>
      <c r="I54" s="104"/>
      <c r="J54" s="104"/>
      <c r="K54" s="104"/>
    </row>
    <row r="55" spans="1:11" s="159" customFormat="1" ht="20.100000000000001" customHeight="1" x14ac:dyDescent="0.3">
      <c r="A55" s="158"/>
      <c r="B55" s="100" t="s">
        <v>29</v>
      </c>
      <c r="C55" s="141"/>
      <c r="D55" s="141"/>
      <c r="E55" s="141"/>
      <c r="F55" s="141"/>
      <c r="G55" s="142"/>
      <c r="K55" s="160"/>
    </row>
    <row r="56" spans="1:11" s="104" customFormat="1" ht="178.5" customHeight="1" x14ac:dyDescent="0.25">
      <c r="A56" s="103"/>
      <c r="B56" s="308" t="s">
        <v>111</v>
      </c>
      <c r="C56" s="309"/>
      <c r="D56" s="309"/>
      <c r="E56" s="309"/>
      <c r="F56" s="309"/>
      <c r="G56" s="310"/>
      <c r="K56" s="105"/>
    </row>
    <row r="57" spans="1:11" ht="8.1" customHeight="1" x14ac:dyDescent="0.25">
      <c r="A57" s="106"/>
      <c r="B57" s="107"/>
      <c r="C57" s="108"/>
      <c r="D57" s="108"/>
      <c r="E57" s="108"/>
      <c r="F57" s="108"/>
      <c r="G57" s="109"/>
    </row>
    <row r="58" spans="1:11" s="110" customFormat="1" ht="15" customHeight="1" x14ac:dyDescent="0.25">
      <c r="A58" s="96"/>
      <c r="B58" s="135" t="s">
        <v>80</v>
      </c>
      <c r="C58" s="140" t="s">
        <v>72</v>
      </c>
      <c r="D58" s="137" t="s">
        <v>73</v>
      </c>
      <c r="E58" s="136" t="s">
        <v>74</v>
      </c>
      <c r="F58" s="137" t="s">
        <v>75</v>
      </c>
      <c r="G58" s="138" t="s">
        <v>76</v>
      </c>
      <c r="K58" s="111"/>
    </row>
    <row r="59" spans="1:11" ht="15" customHeight="1" x14ac:dyDescent="0.3">
      <c r="A59" s="96"/>
      <c r="B59" s="216" t="s">
        <v>26</v>
      </c>
      <c r="C59" s="209"/>
      <c r="D59" s="209"/>
      <c r="E59" s="209"/>
      <c r="F59" s="209"/>
      <c r="G59" s="210"/>
    </row>
    <row r="60" spans="1:11" ht="18" customHeight="1" x14ac:dyDescent="0.25">
      <c r="A60" s="96"/>
      <c r="B60" s="112" t="s">
        <v>39</v>
      </c>
      <c r="C60" s="195">
        <v>0</v>
      </c>
      <c r="D60" s="195">
        <v>0</v>
      </c>
      <c r="E60" s="195">
        <v>0</v>
      </c>
      <c r="F60" s="196">
        <v>0</v>
      </c>
      <c r="G60" s="197">
        <v>0</v>
      </c>
    </row>
    <row r="61" spans="1:11" ht="18" customHeight="1" x14ac:dyDescent="0.25">
      <c r="A61" s="96"/>
      <c r="B61" s="113" t="s">
        <v>40</v>
      </c>
      <c r="C61" s="198"/>
      <c r="D61" s="189"/>
      <c r="E61" s="198"/>
      <c r="F61" s="189"/>
      <c r="G61" s="217"/>
    </row>
    <row r="62" spans="1:11" s="159" customFormat="1" ht="20.100000000000001" customHeight="1" x14ac:dyDescent="0.3">
      <c r="A62" s="158"/>
      <c r="B62" s="100" t="s">
        <v>29</v>
      </c>
      <c r="C62" s="141"/>
      <c r="D62" s="141"/>
      <c r="E62" s="141"/>
      <c r="F62" s="141"/>
      <c r="G62" s="142"/>
      <c r="K62" s="160"/>
    </row>
    <row r="63" spans="1:11" s="104" customFormat="1" ht="129.9" customHeight="1" x14ac:dyDescent="0.25">
      <c r="A63" s="103"/>
      <c r="B63" s="325"/>
      <c r="C63" s="326"/>
      <c r="D63" s="326"/>
      <c r="E63" s="326"/>
      <c r="F63" s="326"/>
      <c r="G63" s="327"/>
      <c r="K63" s="105"/>
    </row>
    <row r="64" spans="1:11" ht="8.1" customHeight="1" x14ac:dyDescent="0.25">
      <c r="A64" s="106"/>
      <c r="B64" s="107"/>
      <c r="C64" s="116"/>
      <c r="D64" s="116"/>
      <c r="E64" s="116"/>
      <c r="F64" s="116"/>
      <c r="G64" s="117"/>
    </row>
    <row r="65" spans="1:11" s="110" customFormat="1" ht="15" customHeight="1" x14ac:dyDescent="0.25">
      <c r="A65" s="96"/>
      <c r="B65" s="135" t="s">
        <v>80</v>
      </c>
      <c r="C65" s="139" t="s">
        <v>72</v>
      </c>
      <c r="D65" s="137" t="s">
        <v>73</v>
      </c>
      <c r="E65" s="136" t="s">
        <v>74</v>
      </c>
      <c r="F65" s="137" t="s">
        <v>75</v>
      </c>
      <c r="G65" s="138" t="s">
        <v>76</v>
      </c>
      <c r="K65" s="111"/>
    </row>
    <row r="66" spans="1:11" ht="15" customHeight="1" x14ac:dyDescent="0.3">
      <c r="A66" s="96"/>
      <c r="B66" s="215" t="s">
        <v>27</v>
      </c>
      <c r="C66" s="209"/>
      <c r="D66" s="209"/>
      <c r="E66" s="209"/>
      <c r="F66" s="209"/>
      <c r="G66" s="210"/>
    </row>
    <row r="67" spans="1:11" ht="20.100000000000001" customHeight="1" x14ac:dyDescent="0.25">
      <c r="A67" s="96"/>
      <c r="B67" s="112" t="s">
        <v>39</v>
      </c>
      <c r="C67" s="195">
        <v>0</v>
      </c>
      <c r="D67" s="195">
        <v>0</v>
      </c>
      <c r="E67" s="195">
        <v>0</v>
      </c>
      <c r="F67" s="196">
        <v>0</v>
      </c>
      <c r="G67" s="197">
        <v>0</v>
      </c>
    </row>
    <row r="68" spans="1:11" ht="18" customHeight="1" x14ac:dyDescent="0.25">
      <c r="A68" s="96"/>
      <c r="B68" s="113" t="s">
        <v>40</v>
      </c>
      <c r="C68" s="198"/>
      <c r="D68" s="189"/>
      <c r="E68" s="198"/>
      <c r="F68" s="189"/>
      <c r="G68" s="217"/>
    </row>
    <row r="69" spans="1:11" s="159" customFormat="1" ht="20.100000000000001" customHeight="1" x14ac:dyDescent="0.3">
      <c r="A69" s="158"/>
      <c r="B69" s="100" t="s">
        <v>29</v>
      </c>
      <c r="C69" s="141"/>
      <c r="D69" s="141"/>
      <c r="E69" s="141"/>
      <c r="F69" s="141"/>
      <c r="G69" s="142"/>
      <c r="K69" s="160"/>
    </row>
    <row r="70" spans="1:11" s="104" customFormat="1" ht="150" customHeight="1" x14ac:dyDescent="0.25">
      <c r="A70" s="103"/>
      <c r="B70" s="308"/>
      <c r="C70" s="309"/>
      <c r="D70" s="309"/>
      <c r="E70" s="309"/>
      <c r="F70" s="309"/>
      <c r="G70" s="310"/>
      <c r="K70" s="105"/>
    </row>
    <row r="71" spans="1:11" ht="8.1" customHeight="1" x14ac:dyDescent="0.25">
      <c r="A71" s="106"/>
      <c r="B71" s="107"/>
      <c r="C71" s="116"/>
      <c r="D71" s="116"/>
      <c r="E71" s="116"/>
      <c r="F71" s="116"/>
      <c r="G71" s="117"/>
    </row>
    <row r="72" spans="1:11" s="110" customFormat="1" ht="15" customHeight="1" x14ac:dyDescent="0.25">
      <c r="A72" s="96"/>
      <c r="B72" s="135" t="s">
        <v>80</v>
      </c>
      <c r="C72" s="139" t="s">
        <v>72</v>
      </c>
      <c r="D72" s="137" t="s">
        <v>73</v>
      </c>
      <c r="E72" s="136" t="s">
        <v>74</v>
      </c>
      <c r="F72" s="137" t="s">
        <v>75</v>
      </c>
      <c r="G72" s="138" t="s">
        <v>76</v>
      </c>
      <c r="K72" s="111"/>
    </row>
    <row r="73" spans="1:11" ht="15" customHeight="1" x14ac:dyDescent="0.3">
      <c r="A73" s="96"/>
      <c r="B73" s="215" t="s">
        <v>98</v>
      </c>
      <c r="C73" s="209"/>
      <c r="D73" s="209"/>
      <c r="E73" s="209"/>
      <c r="F73" s="209"/>
      <c r="G73" s="210"/>
    </row>
    <row r="74" spans="1:11" ht="20.100000000000001" customHeight="1" x14ac:dyDescent="0.25">
      <c r="A74" s="96"/>
      <c r="B74" s="112" t="s">
        <v>39</v>
      </c>
      <c r="C74" s="195">
        <v>0</v>
      </c>
      <c r="D74" s="195">
        <v>0</v>
      </c>
      <c r="E74" s="195">
        <v>0</v>
      </c>
      <c r="F74" s="196">
        <v>0</v>
      </c>
      <c r="G74" s="197">
        <v>0</v>
      </c>
    </row>
    <row r="75" spans="1:11" ht="18" customHeight="1" x14ac:dyDescent="0.25">
      <c r="A75" s="96"/>
      <c r="B75" s="113" t="s">
        <v>40</v>
      </c>
      <c r="C75" s="198"/>
      <c r="D75" s="189"/>
      <c r="E75" s="198"/>
      <c r="F75" s="189"/>
      <c r="G75" s="217"/>
    </row>
    <row r="76" spans="1:11" s="159" customFormat="1" ht="20.100000000000001" customHeight="1" x14ac:dyDescent="0.3">
      <c r="A76" s="158"/>
      <c r="B76" s="100" t="s">
        <v>29</v>
      </c>
      <c r="C76" s="161"/>
      <c r="D76" s="161"/>
      <c r="E76" s="161"/>
      <c r="F76" s="161"/>
      <c r="G76" s="162"/>
      <c r="K76" s="160"/>
    </row>
    <row r="77" spans="1:11" s="104" customFormat="1" ht="150" customHeight="1" x14ac:dyDescent="0.25">
      <c r="A77" s="103"/>
      <c r="B77" s="308"/>
      <c r="C77" s="309"/>
      <c r="D77" s="309"/>
      <c r="E77" s="309"/>
      <c r="F77" s="309"/>
      <c r="G77" s="310"/>
      <c r="K77" s="105"/>
    </row>
    <row r="78" spans="1:11" ht="8.1" customHeight="1" x14ac:dyDescent="0.25">
      <c r="A78" s="106"/>
      <c r="B78" s="107"/>
      <c r="C78" s="116"/>
      <c r="D78" s="116"/>
      <c r="E78" s="116"/>
      <c r="F78" s="116"/>
      <c r="G78" s="117"/>
    </row>
    <row r="79" spans="1:11" s="110" customFormat="1" ht="15" customHeight="1" x14ac:dyDescent="0.25">
      <c r="A79" s="96"/>
      <c r="B79" s="135" t="s">
        <v>80</v>
      </c>
      <c r="C79" s="139" t="s">
        <v>72</v>
      </c>
      <c r="D79" s="137" t="s">
        <v>73</v>
      </c>
      <c r="E79" s="136" t="s">
        <v>74</v>
      </c>
      <c r="F79" s="137" t="s">
        <v>75</v>
      </c>
      <c r="G79" s="138" t="s">
        <v>76</v>
      </c>
      <c r="K79" s="111"/>
    </row>
    <row r="80" spans="1:11" ht="20.25" customHeight="1" x14ac:dyDescent="0.3">
      <c r="A80" s="96"/>
      <c r="B80" s="215" t="s">
        <v>99</v>
      </c>
      <c r="C80" s="328"/>
      <c r="D80" s="329"/>
      <c r="E80" s="329"/>
      <c r="F80" s="329"/>
      <c r="G80" s="330"/>
    </row>
    <row r="81" spans="1:11" ht="20.100000000000001" customHeight="1" x14ac:dyDescent="0.25">
      <c r="A81" s="96"/>
      <c r="B81" s="112" t="s">
        <v>39</v>
      </c>
      <c r="C81" s="195">
        <v>0</v>
      </c>
      <c r="D81" s="195">
        <v>0</v>
      </c>
      <c r="E81" s="195">
        <v>0</v>
      </c>
      <c r="F81" s="196">
        <v>0</v>
      </c>
      <c r="G81" s="197">
        <v>0</v>
      </c>
    </row>
    <row r="82" spans="1:11" ht="18" customHeight="1" x14ac:dyDescent="0.25">
      <c r="A82" s="96"/>
      <c r="B82" s="113" t="s">
        <v>40</v>
      </c>
      <c r="C82" s="198"/>
      <c r="D82" s="189"/>
      <c r="E82" s="198"/>
      <c r="F82" s="189"/>
      <c r="G82" s="217"/>
    </row>
    <row r="83" spans="1:11" s="159" customFormat="1" ht="20.100000000000001" customHeight="1" x14ac:dyDescent="0.3">
      <c r="A83" s="158"/>
      <c r="B83" s="100" t="s">
        <v>29</v>
      </c>
      <c r="C83" s="161"/>
      <c r="D83" s="161"/>
      <c r="E83" s="161"/>
      <c r="F83" s="161"/>
      <c r="G83" s="162"/>
      <c r="K83" s="160"/>
    </row>
    <row r="84" spans="1:11" s="104" customFormat="1" ht="150" customHeight="1" x14ac:dyDescent="0.25">
      <c r="A84" s="103"/>
      <c r="B84" s="308"/>
      <c r="C84" s="309"/>
      <c r="D84" s="309"/>
      <c r="E84" s="309"/>
      <c r="F84" s="309"/>
      <c r="G84" s="310"/>
      <c r="K84" s="105"/>
    </row>
    <row r="85" spans="1:11" ht="8.1" customHeight="1" x14ac:dyDescent="0.25">
      <c r="A85" s="106"/>
      <c r="B85" s="107"/>
      <c r="C85" s="108"/>
      <c r="D85" s="108"/>
      <c r="E85" s="108"/>
      <c r="F85" s="108"/>
      <c r="G85" s="109"/>
    </row>
    <row r="86" spans="1:11" s="110" customFormat="1" ht="15" customHeight="1" x14ac:dyDescent="0.25">
      <c r="A86" s="96"/>
      <c r="B86" s="135" t="s">
        <v>80</v>
      </c>
      <c r="C86" s="140" t="s">
        <v>72</v>
      </c>
      <c r="D86" s="137" t="s">
        <v>73</v>
      </c>
      <c r="E86" s="136" t="s">
        <v>74</v>
      </c>
      <c r="F86" s="137" t="s">
        <v>75</v>
      </c>
      <c r="G86" s="138" t="s">
        <v>76</v>
      </c>
      <c r="K86" s="111"/>
    </row>
    <row r="87" spans="1:11" ht="15" customHeight="1" x14ac:dyDescent="0.3">
      <c r="A87" s="96"/>
      <c r="B87" s="216" t="s">
        <v>28</v>
      </c>
      <c r="C87" s="209"/>
      <c r="D87" s="209"/>
      <c r="E87" s="209"/>
      <c r="F87" s="209"/>
      <c r="G87" s="210"/>
    </row>
    <row r="88" spans="1:11" ht="18" customHeight="1" x14ac:dyDescent="0.25">
      <c r="A88" s="96"/>
      <c r="B88" s="112" t="s">
        <v>39</v>
      </c>
      <c r="C88" s="195">
        <v>0</v>
      </c>
      <c r="D88" s="195">
        <v>0</v>
      </c>
      <c r="E88" s="195">
        <v>0</v>
      </c>
      <c r="F88" s="196">
        <v>0</v>
      </c>
      <c r="G88" s="197">
        <v>0</v>
      </c>
    </row>
    <row r="89" spans="1:11" ht="18" customHeight="1" x14ac:dyDescent="0.25">
      <c r="A89" s="96"/>
      <c r="B89" s="113" t="s">
        <v>40</v>
      </c>
      <c r="C89" s="198"/>
      <c r="D89" s="189"/>
      <c r="E89" s="198"/>
      <c r="F89" s="189"/>
      <c r="G89" s="217"/>
    </row>
    <row r="90" spans="1:11" s="159" customFormat="1" ht="20.100000000000001" customHeight="1" x14ac:dyDescent="0.3">
      <c r="A90" s="158"/>
      <c r="B90" s="100" t="s">
        <v>29</v>
      </c>
      <c r="C90" s="141"/>
      <c r="D90" s="141"/>
      <c r="E90" s="141"/>
      <c r="F90" s="141"/>
      <c r="G90" s="142"/>
      <c r="K90" s="160"/>
    </row>
    <row r="91" spans="1:11" s="104" customFormat="1" ht="129.9" customHeight="1" x14ac:dyDescent="0.25">
      <c r="A91" s="103"/>
      <c r="B91" s="325"/>
      <c r="C91" s="326"/>
      <c r="D91" s="326"/>
      <c r="E91" s="326"/>
      <c r="F91" s="326"/>
      <c r="G91" s="327"/>
      <c r="K91" s="105"/>
    </row>
    <row r="92" spans="1:11" s="104" customFormat="1" ht="21" customHeight="1" x14ac:dyDescent="0.25">
      <c r="A92" s="181"/>
      <c r="B92" s="184" t="s">
        <v>97</v>
      </c>
      <c r="C92" s="225"/>
      <c r="D92" s="225"/>
      <c r="E92" s="225"/>
      <c r="F92" s="225"/>
      <c r="G92" s="225"/>
      <c r="K92" s="105"/>
    </row>
    <row r="93" spans="1:11" s="104" customFormat="1" ht="26.25" customHeight="1" x14ac:dyDescent="0.25">
      <c r="A93" s="181"/>
      <c r="B93" s="186" t="s">
        <v>39</v>
      </c>
      <c r="C93" s="187">
        <f t="shared" ref="C93:G94" si="0">SUM(C6,C9,C12,C15,C18,C25,C32,C39,C46,C53,C60,C67,C74,C81,C88)</f>
        <v>31522.799999999999</v>
      </c>
      <c r="D93" s="187">
        <f t="shared" si="0"/>
        <v>32515.5</v>
      </c>
      <c r="E93" s="187">
        <f t="shared" si="0"/>
        <v>33395.5</v>
      </c>
      <c r="F93" s="187">
        <f t="shared" si="0"/>
        <v>34445.800000000003</v>
      </c>
      <c r="G93" s="187">
        <f t="shared" si="0"/>
        <v>35479.300000000003</v>
      </c>
    </row>
    <row r="94" spans="1:11" s="104" customFormat="1" ht="20.25" customHeight="1" x14ac:dyDescent="0.25">
      <c r="A94" s="181"/>
      <c r="B94" s="186" t="s">
        <v>40</v>
      </c>
      <c r="C94" s="187">
        <f t="shared" si="0"/>
        <v>0</v>
      </c>
      <c r="D94" s="187">
        <f t="shared" si="0"/>
        <v>0</v>
      </c>
      <c r="E94" s="187">
        <f t="shared" si="0"/>
        <v>0</v>
      </c>
      <c r="F94" s="187">
        <f t="shared" si="0"/>
        <v>0</v>
      </c>
      <c r="G94" s="187">
        <f t="shared" si="0"/>
        <v>0</v>
      </c>
      <c r="K94" s="105"/>
    </row>
    <row r="95" spans="1:11" ht="8.1" customHeight="1" x14ac:dyDescent="0.25">
      <c r="A95" s="106"/>
      <c r="B95" s="107"/>
      <c r="C95" s="116"/>
      <c r="D95" s="116"/>
      <c r="E95" s="116"/>
      <c r="F95" s="116"/>
      <c r="G95" s="117"/>
    </row>
    <row r="96" spans="1:11" ht="15.75" customHeight="1" x14ac:dyDescent="0.25">
      <c r="A96" s="321" t="s">
        <v>77</v>
      </c>
      <c r="B96" s="322" t="s">
        <v>78</v>
      </c>
      <c r="C96" s="226" t="s">
        <v>72</v>
      </c>
      <c r="D96" s="226" t="s">
        <v>73</v>
      </c>
      <c r="E96" s="226" t="s">
        <v>74</v>
      </c>
      <c r="F96" s="226" t="s">
        <v>75</v>
      </c>
      <c r="G96" s="226" t="s">
        <v>76</v>
      </c>
    </row>
    <row r="97" spans="1:13" s="93" customFormat="1" ht="30" customHeight="1" x14ac:dyDescent="0.3">
      <c r="A97" s="321"/>
      <c r="B97" s="322"/>
      <c r="C97" s="200">
        <f>SUM(C6,C7,C9, C10,C12,C13,C15,C16,C18,C19,C25,C26,C32,C33,C39,C40,C46,C47,C53,C54,C60,C61,C67,C68,C74,C75,C81,C82,C88,C89)</f>
        <v>31522.799999999999</v>
      </c>
      <c r="D97" s="200">
        <f>SUM(D6,D7,D9, D10,D12,D13,D15,D16,D18,D19,D25,D26,D32,D33,D39,D40,D46,D47,D53,D54,D60,D61,D67,D68,D74,D75,D81,D82,D88,D89)</f>
        <v>32515.5</v>
      </c>
      <c r="E97" s="200">
        <f>SUM(E6,E7,E9, E10,E12,E13,E15,E16,E18,E19,E25,E26,E32,E33,E39,E40,E46,E47,E53,E54,E60,E61,E67,E68,E74,E75,E81,E82,E88,E89)</f>
        <v>33395.5</v>
      </c>
      <c r="F97" s="200">
        <f>SUM(F6,F7,F9, F10,F12,F13,F15,F16,F18,F19,F25,F26,F32,F33,F39,F40,F46,F47,F53,F54,F60,F61,F67,F68,F74,F75,F81,F82,F88,F89)</f>
        <v>34445.800000000003</v>
      </c>
      <c r="G97" s="200">
        <f>SUM(G6,G7,G9, G10,G12,G13,G15,G16,G18,G19,G25,G26,G32,G33,G39,G40,G46,G47,G53,G54,G60,G61,G67,G68,G74,G75,G81,G82,G88,G89)</f>
        <v>35479.300000000003</v>
      </c>
      <c r="I97" s="232"/>
      <c r="J97" s="229"/>
      <c r="K97" s="230"/>
      <c r="L97" s="230"/>
      <c r="M97" s="230"/>
    </row>
    <row r="98" spans="1:13" s="93" customFormat="1" ht="17.399999999999999" x14ac:dyDescent="0.25">
      <c r="A98" s="118"/>
      <c r="B98" s="119"/>
      <c r="C98" s="120"/>
      <c r="D98" s="120"/>
      <c r="E98" s="120"/>
      <c r="F98" s="120"/>
      <c r="G98" s="120"/>
    </row>
    <row r="99" spans="1:13" s="93" customFormat="1" ht="16.2" thickBot="1" x14ac:dyDescent="0.3">
      <c r="A99" s="123"/>
      <c r="B99" s="121"/>
      <c r="C99" s="122"/>
      <c r="D99" s="122"/>
      <c r="E99" s="122"/>
      <c r="F99" s="122"/>
      <c r="G99" s="122"/>
    </row>
    <row r="100" spans="1:13" s="93" customFormat="1" x14ac:dyDescent="0.25">
      <c r="A100" s="124"/>
      <c r="B100" s="121"/>
      <c r="C100" s="122"/>
      <c r="D100" s="122"/>
      <c r="E100" s="122"/>
      <c r="F100" s="122"/>
      <c r="G100" s="122"/>
    </row>
    <row r="101" spans="1:13" s="93" customFormat="1" x14ac:dyDescent="0.25">
      <c r="A101" s="124"/>
      <c r="B101" s="121"/>
      <c r="C101" s="122"/>
      <c r="D101" s="122"/>
      <c r="E101" s="122"/>
      <c r="F101" s="122"/>
      <c r="G101" s="122"/>
    </row>
    <row r="102" spans="1:13" s="93" customFormat="1" x14ac:dyDescent="0.3">
      <c r="A102" s="233"/>
      <c r="B102" s="227">
        <f>SUM(C97:G97)</f>
        <v>167358.90000000002</v>
      </c>
      <c r="C102" s="234" t="s">
        <v>103</v>
      </c>
      <c r="D102" s="235"/>
      <c r="E102" s="235"/>
      <c r="F102" s="236"/>
      <c r="G102" s="236"/>
    </row>
    <row r="103" spans="1:13" s="93" customFormat="1" x14ac:dyDescent="0.25">
      <c r="A103" s="124"/>
      <c r="B103" s="121"/>
      <c r="C103" s="122"/>
      <c r="D103" s="122"/>
      <c r="E103" s="122"/>
      <c r="F103" s="122"/>
      <c r="G103" s="122"/>
    </row>
    <row r="104" spans="1:13" s="93" customFormat="1" x14ac:dyDescent="0.25">
      <c r="A104" s="124"/>
      <c r="B104" s="121"/>
      <c r="C104" s="122"/>
      <c r="D104" s="122"/>
      <c r="E104" s="122"/>
      <c r="F104" s="122"/>
      <c r="G104" s="122"/>
    </row>
    <row r="105" spans="1:13" s="93" customFormat="1" x14ac:dyDescent="0.25">
      <c r="A105" s="124"/>
      <c r="B105" s="121"/>
      <c r="C105" s="122"/>
      <c r="D105" s="122"/>
      <c r="E105" s="122"/>
      <c r="F105" s="122"/>
      <c r="G105" s="122"/>
    </row>
    <row r="106" spans="1:13" s="93" customFormat="1" x14ac:dyDescent="0.25">
      <c r="A106" s="124"/>
      <c r="B106" s="121"/>
      <c r="C106" s="122"/>
      <c r="D106" s="122"/>
      <c r="E106" s="122"/>
      <c r="F106" s="122"/>
      <c r="G106" s="122"/>
    </row>
    <row r="107" spans="1:13" s="93" customFormat="1" x14ac:dyDescent="0.25">
      <c r="A107" s="124"/>
      <c r="B107" s="121"/>
      <c r="C107" s="122"/>
      <c r="D107" s="122"/>
      <c r="E107" s="122"/>
      <c r="F107" s="122"/>
      <c r="G107" s="122"/>
    </row>
    <row r="108" spans="1:13" ht="15" x14ac:dyDescent="0.25">
      <c r="A108" s="92"/>
      <c r="B108" s="125"/>
      <c r="C108" s="125"/>
      <c r="D108" s="125"/>
      <c r="E108" s="125"/>
      <c r="F108" s="125"/>
      <c r="G108" s="125"/>
      <c r="K108" s="92"/>
    </row>
    <row r="109" spans="1:13" ht="15" x14ac:dyDescent="0.25">
      <c r="A109" s="92"/>
      <c r="B109" s="125"/>
      <c r="C109" s="125"/>
      <c r="D109" s="125"/>
      <c r="E109" s="125"/>
      <c r="F109" s="125"/>
      <c r="G109" s="125"/>
      <c r="K109" s="92"/>
    </row>
  </sheetData>
  <sheetProtection selectLockedCells="1"/>
  <mergeCells count="16">
    <mergeCell ref="A1:G1"/>
    <mergeCell ref="B21:G21"/>
    <mergeCell ref="B28:G28"/>
    <mergeCell ref="B42:G42"/>
    <mergeCell ref="B91:G91"/>
    <mergeCell ref="B49:G49"/>
    <mergeCell ref="B77:G77"/>
    <mergeCell ref="B84:G84"/>
    <mergeCell ref="A96:A97"/>
    <mergeCell ref="B96:B97"/>
    <mergeCell ref="B20:G20"/>
    <mergeCell ref="B35:G35"/>
    <mergeCell ref="B56:G56"/>
    <mergeCell ref="B63:G63"/>
    <mergeCell ref="B70:G70"/>
    <mergeCell ref="C80:G80"/>
  </mergeCells>
  <hyperlinks>
    <hyperlink ref="B5" r:id="rId1" xr:uid="{00000000-0004-0000-0200-000000000000}"/>
    <hyperlink ref="B8" r:id="rId2" xr:uid="{00000000-0004-0000-0200-000001000000}"/>
    <hyperlink ref="B11" r:id="rId3" xr:uid="{00000000-0004-0000-0200-000002000000}"/>
    <hyperlink ref="B14" r:id="rId4" xr:uid="{00000000-0004-0000-0200-000003000000}"/>
  </hyperlinks>
  <pageMargins left="0.75" right="0.75" top="1" bottom="1" header="0.5" footer="0.5"/>
  <pageSetup orientation="landscape" r:id="rId5"/>
  <headerFooter alignWithMargins="0">
    <oddHeader>&amp;C&amp;"Times New Roman,Bold"&amp;14Cost/Funding Explanation&amp;"Arial,Regular"&amp;10
&amp;R&amp;"Times New Roman,Italic"&amp;9Budget Expenses/Requirements</oddHeader>
    <oddFooter>&amp;C&amp;"Times New Roman,Regular"Program Proposal Budget
Budget Expenses/Requirements (Tab B)&amp;R&amp;"Times New Roman,Regular"Page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1" tint="4.9989318521683403E-2"/>
  </sheetPr>
  <dimension ref="A3:K23"/>
  <sheetViews>
    <sheetView tabSelected="1" zoomScaleNormal="100" workbookViewId="0">
      <selection activeCell="G21" sqref="G21"/>
    </sheetView>
  </sheetViews>
  <sheetFormatPr defaultColWidth="8.88671875" defaultRowHeight="13.2" x14ac:dyDescent="0.25"/>
  <cols>
    <col min="1" max="1" width="4.44140625" bestFit="1" customWidth="1"/>
    <col min="2" max="2" width="38.33203125" customWidth="1"/>
    <col min="3" max="3" width="17.88671875" customWidth="1"/>
    <col min="4" max="4" width="17.33203125" customWidth="1"/>
    <col min="5" max="5" width="18.44140625" customWidth="1"/>
    <col min="6" max="6" width="18" customWidth="1"/>
    <col min="7" max="7" width="17.44140625" customWidth="1"/>
  </cols>
  <sheetData>
    <row r="3" spans="1:11" ht="13.8" thickBot="1" x14ac:dyDescent="0.3"/>
    <row r="4" spans="1:11" s="153" customFormat="1" ht="15" customHeight="1" x14ac:dyDescent="0.2">
      <c r="A4" s="337" t="s">
        <v>37</v>
      </c>
      <c r="B4" s="339" t="s">
        <v>84</v>
      </c>
      <c r="C4" s="150" t="s">
        <v>86</v>
      </c>
      <c r="D4" s="151" t="s">
        <v>87</v>
      </c>
      <c r="E4" s="150" t="s">
        <v>88</v>
      </c>
      <c r="F4" s="151" t="s">
        <v>89</v>
      </c>
      <c r="G4" s="152" t="s">
        <v>90</v>
      </c>
      <c r="K4" s="154"/>
    </row>
    <row r="5" spans="1:11" s="93" customFormat="1" ht="30" customHeight="1" thickBot="1" x14ac:dyDescent="0.3">
      <c r="A5" s="338"/>
      <c r="B5" s="340"/>
      <c r="C5" s="165">
        <f>SUM(FundingSources!C42)</f>
        <v>50760</v>
      </c>
      <c r="D5" s="165">
        <f>SUM(FundingSources!D42)</f>
        <v>52282.8</v>
      </c>
      <c r="E5" s="165">
        <f>SUM(FundingSources!E42)</f>
        <v>53851.3</v>
      </c>
      <c r="F5" s="165">
        <f>SUM(FundingSources!F42)</f>
        <v>55466.8</v>
      </c>
      <c r="G5" s="166">
        <f>SUM(FundingSources!G42)</f>
        <v>57130.8</v>
      </c>
    </row>
    <row r="6" spans="1:11" s="153" customFormat="1" ht="15" customHeight="1" x14ac:dyDescent="0.2">
      <c r="A6" s="337" t="s">
        <v>81</v>
      </c>
      <c r="B6" s="339" t="s">
        <v>85</v>
      </c>
      <c r="C6" s="155" t="s">
        <v>91</v>
      </c>
      <c r="D6" s="156" t="s">
        <v>92</v>
      </c>
      <c r="E6" s="155" t="s">
        <v>93</v>
      </c>
      <c r="F6" s="156" t="s">
        <v>94</v>
      </c>
      <c r="G6" s="157" t="s">
        <v>95</v>
      </c>
      <c r="K6" s="154"/>
    </row>
    <row r="7" spans="1:11" s="93" customFormat="1" ht="30" customHeight="1" thickBot="1" x14ac:dyDescent="0.3">
      <c r="A7" s="338"/>
      <c r="B7" s="340"/>
      <c r="C7" s="163">
        <f>SUM(-(Expenses!C97))</f>
        <v>-31522.799999999999</v>
      </c>
      <c r="D7" s="163">
        <f>SUM(-(Expenses!D97))</f>
        <v>-32515.5</v>
      </c>
      <c r="E7" s="163">
        <f>SUM(-(Expenses!E97))</f>
        <v>-33395.5</v>
      </c>
      <c r="F7" s="163">
        <f>SUM(-(Expenses!F97))</f>
        <v>-34445.800000000003</v>
      </c>
      <c r="G7" s="164">
        <f>SUM(-(Expenses!G97))</f>
        <v>-35479.300000000003</v>
      </c>
    </row>
    <row r="8" spans="1:11" ht="22.5" customHeight="1" thickTop="1" x14ac:dyDescent="0.25">
      <c r="A8" s="149"/>
      <c r="B8" s="341" t="s">
        <v>83</v>
      </c>
      <c r="C8" s="331">
        <f>SUM(C5:C7)</f>
        <v>19237.2</v>
      </c>
      <c r="D8" s="333">
        <f>SUM(D5:D7)</f>
        <v>19767.300000000003</v>
      </c>
      <c r="E8" s="331">
        <f>SUM(E5:E7)</f>
        <v>20455.800000000003</v>
      </c>
      <c r="F8" s="333">
        <f>SUM(F5:F7)</f>
        <v>21021</v>
      </c>
      <c r="G8" s="335">
        <f>SUM(G5:G7)</f>
        <v>21651.5</v>
      </c>
    </row>
    <row r="9" spans="1:11" ht="29.25" customHeight="1" x14ac:dyDescent="0.25">
      <c r="A9" s="149"/>
      <c r="B9" s="342"/>
      <c r="C9" s="332"/>
      <c r="D9" s="334"/>
      <c r="E9" s="332"/>
      <c r="F9" s="334"/>
      <c r="G9" s="336"/>
      <c r="H9" s="1"/>
    </row>
    <row r="10" spans="1:11" ht="13.8" thickBot="1" x14ac:dyDescent="0.3">
      <c r="A10" s="5"/>
      <c r="B10" s="2"/>
      <c r="C10" s="2"/>
      <c r="D10" s="2"/>
      <c r="E10" s="2"/>
      <c r="F10" s="2"/>
      <c r="G10" s="3"/>
    </row>
    <row r="23" ht="15.75" customHeight="1" x14ac:dyDescent="0.25"/>
  </sheetData>
  <sheetProtection password="80F1" sheet="1"/>
  <mergeCells count="10">
    <mergeCell ref="E8:E9"/>
    <mergeCell ref="F8:F9"/>
    <mergeCell ref="G8:G9"/>
    <mergeCell ref="A4:A5"/>
    <mergeCell ref="B4:B5"/>
    <mergeCell ref="A6:A7"/>
    <mergeCell ref="B6:B7"/>
    <mergeCell ref="B8:B9"/>
    <mergeCell ref="C8:C9"/>
    <mergeCell ref="D8:D9"/>
  </mergeCells>
  <phoneticPr fontId="0" type="noConversion"/>
  <pageMargins left="0.75" right="0.75" top="1" bottom="1" header="0.5" footer="0.5"/>
  <pageSetup scale="90"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Tab A - FUNDING SOURCES</vt:lpstr>
      <vt:lpstr>FundingSources</vt:lpstr>
      <vt:lpstr>Expenses</vt:lpstr>
      <vt:lpstr>FundingSourceExpenses-Combined</vt:lpstr>
      <vt:lpstr>Expenses!Print_Area</vt:lpstr>
      <vt:lpstr>FundingSources!Print_Area</vt:lpstr>
    </vt:vector>
  </TitlesOfParts>
  <Company>University of Louisville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Kenyatta Martin</dc:creator>
  <cp:lastModifiedBy>Henry,Gretchen Elizabeth</cp:lastModifiedBy>
  <cp:lastPrinted>2019-07-16T17:53:00Z</cp:lastPrinted>
  <dcterms:created xsi:type="dcterms:W3CDTF">2001-05-08T15:34:12Z</dcterms:created>
  <dcterms:modified xsi:type="dcterms:W3CDTF">2022-05-02T18:08:58Z</dcterms:modified>
</cp:coreProperties>
</file>