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3755" windowHeight="10230" activeTab="1"/>
  </bookViews>
  <sheets>
    <sheet name="Chart1" sheetId="1" r:id="rId1"/>
    <sheet name="Chart2" sheetId="2" r:id="rId2"/>
    <sheet name="DTDownload-2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<sst xmlns="http://schemas.openxmlformats.org/spreadsheetml/2006/main" count="44" uniqueCount="44">
  <si>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P31. TRAVEL TIME TO WORK FOR WORKERS 16 YEARS AND OVER [15] - Universe:  Workers 16 years and over</t>
  </si>
  <si>
    <t>Data Set: Census 2000 Summary File 3 (SF 3) - Sample Data</t>
  </si>
  <si>
    <t xml:space="preserve">NOTE: Data based on a sample except in P3, P4, H3, and H4. For information on confidentiality protection, sampling error, nonsampling error, definitions, and count corrections see http://factfinder.census.gov/home/en/datanotes/expsf3.htm.
</t>
  </si>
  <si>
    <t xml:space="preserve"> </t>
  </si>
  <si>
    <t>Jefferson County, Kentucky</t>
  </si>
  <si>
    <t>Census Tract 16, Jefferson County, Kentucky</t>
  </si>
  <si>
    <t>Census Tract 17, Jefferson County, Kentucky</t>
  </si>
  <si>
    <t>Census Tract 18, Jefferson County, Kentucky</t>
  </si>
  <si>
    <t>Census Tract 21, Jefferson County, Kentucky</t>
  </si>
  <si>
    <t>Census Tract 27, Jefferson County, Kentucky</t>
  </si>
  <si>
    <t>Census Tract 28, Jefferson County, Kentucky</t>
  </si>
  <si>
    <t>Census Tract 30, Jefferson County, Kentucky</t>
  </si>
  <si>
    <t>Census Tract 35, Jefferson County, Kentucky</t>
  </si>
  <si>
    <t>Census Tract 36, Jefferson County, Kentucky</t>
  </si>
  <si>
    <t>Census Tract 37, Jefferson County, Kentucky</t>
  </si>
  <si>
    <t>Census Tract 38, Jefferson County, Kentucky</t>
  </si>
  <si>
    <t>Census Tract 39, Jefferson County, Kentucky</t>
  </si>
  <si>
    <t>Census Tract 40, Jefferson County, Kentucky</t>
  </si>
  <si>
    <t>Census Tract 41, Jefferson County, Kentucky</t>
  </si>
  <si>
    <t>Census Tract 49, Jefferson County, Kentucky</t>
  </si>
  <si>
    <t>Census Tract 50, Jefferson County, Kentucky</t>
  </si>
  <si>
    <t>Census Tract 51, Jefferson County, Kentucky</t>
  </si>
  <si>
    <t>Census Tract 52, Jefferson County, Kentucky</t>
  </si>
  <si>
    <t>Census Tract 53, Jefferson County, Kentucky</t>
  </si>
  <si>
    <t>Census Tract 119.01, Jefferson County, Kentucky</t>
  </si>
  <si>
    <t>Census Tract 128.01, Jefferson County, Kentucky</t>
  </si>
  <si>
    <t>Census Tract 128.02, Jefferson County, Kentucky</t>
  </si>
  <si>
    <t>Total:</t>
  </si>
  <si>
    <t>Did not work at home:</t>
  </si>
  <si>
    <t>Less than 5 minutes</t>
  </si>
  <si>
    <t>5 to 9 minutes</t>
  </si>
  <si>
    <t>10 to 14 minutes</t>
  </si>
  <si>
    <t>15 to 19 minutes</t>
  </si>
  <si>
    <t>20 to 24 minutes</t>
  </si>
  <si>
    <t>25 to 29 minutes</t>
  </si>
  <si>
    <t>30 to 34 minutes</t>
  </si>
  <si>
    <t>35 to 39 minutes</t>
  </si>
  <si>
    <t>40 to 44 minutes</t>
  </si>
  <si>
    <t>45 to 59 minutes</t>
  </si>
  <si>
    <t>60 to 89 minutes</t>
  </si>
  <si>
    <t>90 or more minutes</t>
  </si>
  <si>
    <t>Worked at home</t>
  </si>
  <si>
    <t xml:space="preserve">U.S. Census Bureau
Census 2000
</t>
  </si>
  <si>
    <t>All Park Hill Census Tracts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</si>
</sst>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 Time to Work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Jefferson County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'DTDownload-2'!$A$9:$A$21</c:f>
              <c:strCache>
                <c:ptCount val="13"/>
                <c:pt idx="0">
                  <c:v>Less than 5 minutes</c:v>
                </c:pt>
                <c:pt idx="1">
                  <c:v>5 to 9 minutes</c:v>
                </c:pt>
                <c:pt idx="2">
                  <c:v>10 to 14 minutes</c:v>
                </c:pt>
                <c:pt idx="3">
                  <c:v>15 to 19 minutes</c:v>
                </c:pt>
                <c:pt idx="4">
                  <c:v>20 to 24 minutes</c:v>
                </c:pt>
                <c:pt idx="5">
                  <c:v>25 to 29 minutes</c:v>
                </c:pt>
                <c:pt idx="6">
                  <c:v>30 to 34 minutes</c:v>
                </c:pt>
                <c:pt idx="7">
                  <c:v>35 to 39 minutes</c:v>
                </c:pt>
                <c:pt idx="8">
                  <c:v>40 to 44 minutes</c:v>
                </c:pt>
                <c:pt idx="9">
                  <c:v>45 to 59 minutes</c:v>
                </c:pt>
                <c:pt idx="10">
                  <c:v>60 to 89 minutes</c:v>
                </c:pt>
                <c:pt idx="11">
                  <c:v>90 or more minutes</c:v>
                </c:pt>
                <c:pt idx="12">
                  <c:v>Worked at home</c:v>
                </c:pt>
              </c:strCache>
            </c:strRef>
          </c:cat>
          <c:val>
            <c:numRef>
              <c:f>'DTDownload-2'!$C$9:$C$21</c:f>
              <c:numCache>
                <c:ptCount val="13"/>
                <c:pt idx="0">
                  <c:v>0.021155242774794813</c:v>
                </c:pt>
                <c:pt idx="1">
                  <c:v>0.08712483781081828</c:v>
                </c:pt>
                <c:pt idx="2">
                  <c:v>0.15115575934923775</c:v>
                </c:pt>
                <c:pt idx="3">
                  <c:v>0.19872314952399184</c:v>
                </c:pt>
                <c:pt idx="4">
                  <c:v>0.20416845188716798</c:v>
                </c:pt>
                <c:pt idx="5">
                  <c:v>0.0810049499986326</c:v>
                </c:pt>
                <c:pt idx="6">
                  <c:v>0.1347530014494471</c:v>
                </c:pt>
                <c:pt idx="7">
                  <c:v>0.01798286796053371</c:v>
                </c:pt>
                <c:pt idx="8">
                  <c:v>0.017624304523672783</c:v>
                </c:pt>
                <c:pt idx="9">
                  <c:v>0.03000993646134352</c:v>
                </c:pt>
                <c:pt idx="10">
                  <c:v>0.01769115533393499</c:v>
                </c:pt>
                <c:pt idx="11">
                  <c:v>0.01627817229884743</c:v>
                </c:pt>
                <c:pt idx="12">
                  <c:v>0.022328170627577176</c:v>
                </c:pt>
              </c:numCache>
            </c:numRef>
          </c:val>
          <c:smooth val="0"/>
        </c:ser>
        <c:ser>
          <c:idx val="1"/>
          <c:order val="1"/>
          <c:tx>
            <c:v>Park Hill Census Tracts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'DTDownload-2'!$A$9:$A$21</c:f>
              <c:strCache>
                <c:ptCount val="13"/>
                <c:pt idx="0">
                  <c:v>Less than 5 minutes</c:v>
                </c:pt>
                <c:pt idx="1">
                  <c:v>5 to 9 minutes</c:v>
                </c:pt>
                <c:pt idx="2">
                  <c:v>10 to 14 minutes</c:v>
                </c:pt>
                <c:pt idx="3">
                  <c:v>15 to 19 minutes</c:v>
                </c:pt>
                <c:pt idx="4">
                  <c:v>20 to 24 minutes</c:v>
                </c:pt>
                <c:pt idx="5">
                  <c:v>25 to 29 minutes</c:v>
                </c:pt>
                <c:pt idx="6">
                  <c:v>30 to 34 minutes</c:v>
                </c:pt>
                <c:pt idx="7">
                  <c:v>35 to 39 minutes</c:v>
                </c:pt>
                <c:pt idx="8">
                  <c:v>40 to 44 minutes</c:v>
                </c:pt>
                <c:pt idx="9">
                  <c:v>45 to 59 minutes</c:v>
                </c:pt>
                <c:pt idx="10">
                  <c:v>60 to 89 minutes</c:v>
                </c:pt>
                <c:pt idx="11">
                  <c:v>90 or more minutes</c:v>
                </c:pt>
                <c:pt idx="12">
                  <c:v>Worked at home</c:v>
                </c:pt>
              </c:strCache>
            </c:strRef>
          </c:cat>
          <c:val>
            <c:numRef>
              <c:f>'DTDownload-2'!$E$9:$E$21</c:f>
              <c:numCache>
                <c:ptCount val="13"/>
                <c:pt idx="0">
                  <c:v>0.02684786211468346</c:v>
                </c:pt>
                <c:pt idx="1">
                  <c:v>0.10676997016904209</c:v>
                </c:pt>
                <c:pt idx="2">
                  <c:v>0.18180311567782564</c:v>
                </c:pt>
                <c:pt idx="3">
                  <c:v>0.2284554192906861</c:v>
                </c:pt>
                <c:pt idx="4">
                  <c:v>0.16092144514418297</c:v>
                </c:pt>
                <c:pt idx="5">
                  <c:v>0.05887470997679815</c:v>
                </c:pt>
                <c:pt idx="6">
                  <c:v>0.12060822008617832</c:v>
                </c:pt>
                <c:pt idx="7">
                  <c:v>0.012346702021876035</c:v>
                </c:pt>
                <c:pt idx="8">
                  <c:v>0.018230029830957905</c:v>
                </c:pt>
                <c:pt idx="9">
                  <c:v>0.0290437520715943</c:v>
                </c:pt>
                <c:pt idx="10">
                  <c:v>0.022083195227046735</c:v>
                </c:pt>
                <c:pt idx="11">
                  <c:v>0.02142028505137554</c:v>
                </c:pt>
                <c:pt idx="12">
                  <c:v>0.012595293337752734</c:v>
                </c:pt>
              </c:numCache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3102"/>
        <c:crosses val="autoZero"/>
        <c:auto val="1"/>
        <c:lblOffset val="100"/>
        <c:noMultiLvlLbl val="0"/>
      </c:catAx>
      <c:valAx>
        <c:axId val="17303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0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Park Hill Residents - Travel Time to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925"/>
          <c:w val="0.87725"/>
          <c:h val="0.76375"/>
        </c:manualLayout>
      </c:layout>
      <c:lineChart>
        <c:grouping val="standard"/>
        <c:varyColors val="0"/>
        <c:ser>
          <c:idx val="0"/>
          <c:order val="0"/>
          <c:tx>
            <c:v>Jefferson County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'DTDownload-2'!$A$9:$A$21</c:f>
              <c:strCache>
                <c:ptCount val="13"/>
                <c:pt idx="0">
                  <c:v>Less than 5 minutes</c:v>
                </c:pt>
                <c:pt idx="1">
                  <c:v>5 to 9 minutes</c:v>
                </c:pt>
                <c:pt idx="2">
                  <c:v>10 to 14 minutes</c:v>
                </c:pt>
                <c:pt idx="3">
                  <c:v>15 to 19 minutes</c:v>
                </c:pt>
                <c:pt idx="4">
                  <c:v>20 to 24 minutes</c:v>
                </c:pt>
                <c:pt idx="5">
                  <c:v>25 to 29 minutes</c:v>
                </c:pt>
                <c:pt idx="6">
                  <c:v>30 to 34 minutes</c:v>
                </c:pt>
                <c:pt idx="7">
                  <c:v>35 to 39 minutes</c:v>
                </c:pt>
                <c:pt idx="8">
                  <c:v>40 to 44 minutes</c:v>
                </c:pt>
                <c:pt idx="9">
                  <c:v>45 to 59 minutes</c:v>
                </c:pt>
                <c:pt idx="10">
                  <c:v>60 to 89 minutes</c:v>
                </c:pt>
                <c:pt idx="11">
                  <c:v>90 or more minutes</c:v>
                </c:pt>
                <c:pt idx="12">
                  <c:v>Worked at home</c:v>
                </c:pt>
              </c:strCache>
            </c:strRef>
          </c:cat>
          <c:val>
            <c:numRef>
              <c:f>'DTDownload-2'!$C$9:$C$21</c:f>
              <c:numCache>
                <c:ptCount val="13"/>
                <c:pt idx="0">
                  <c:v>0.021155242774794813</c:v>
                </c:pt>
                <c:pt idx="1">
                  <c:v>0.08712483781081828</c:v>
                </c:pt>
                <c:pt idx="2">
                  <c:v>0.15115575934923775</c:v>
                </c:pt>
                <c:pt idx="3">
                  <c:v>0.19872314952399184</c:v>
                </c:pt>
                <c:pt idx="4">
                  <c:v>0.20416845188716798</c:v>
                </c:pt>
                <c:pt idx="5">
                  <c:v>0.0810049499986326</c:v>
                </c:pt>
                <c:pt idx="6">
                  <c:v>0.1347530014494471</c:v>
                </c:pt>
                <c:pt idx="7">
                  <c:v>0.01798286796053371</c:v>
                </c:pt>
                <c:pt idx="8">
                  <c:v>0.017624304523672783</c:v>
                </c:pt>
                <c:pt idx="9">
                  <c:v>0.03000993646134352</c:v>
                </c:pt>
                <c:pt idx="10">
                  <c:v>0.01769115533393499</c:v>
                </c:pt>
                <c:pt idx="11">
                  <c:v>0.01627817229884743</c:v>
                </c:pt>
                <c:pt idx="12">
                  <c:v>0.022328170627577176</c:v>
                </c:pt>
              </c:numCache>
            </c:numRef>
          </c:val>
          <c:smooth val="0"/>
        </c:ser>
        <c:ser>
          <c:idx val="1"/>
          <c:order val="1"/>
          <c:tx>
            <c:v>Park Hill Census Tracts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'DTDownload-2'!$A$9:$A$21</c:f>
              <c:strCache>
                <c:ptCount val="13"/>
                <c:pt idx="0">
                  <c:v>Less than 5 minutes</c:v>
                </c:pt>
                <c:pt idx="1">
                  <c:v>5 to 9 minutes</c:v>
                </c:pt>
                <c:pt idx="2">
                  <c:v>10 to 14 minutes</c:v>
                </c:pt>
                <c:pt idx="3">
                  <c:v>15 to 19 minutes</c:v>
                </c:pt>
                <c:pt idx="4">
                  <c:v>20 to 24 minutes</c:v>
                </c:pt>
                <c:pt idx="5">
                  <c:v>25 to 29 minutes</c:v>
                </c:pt>
                <c:pt idx="6">
                  <c:v>30 to 34 minutes</c:v>
                </c:pt>
                <c:pt idx="7">
                  <c:v>35 to 39 minutes</c:v>
                </c:pt>
                <c:pt idx="8">
                  <c:v>40 to 44 minutes</c:v>
                </c:pt>
                <c:pt idx="9">
                  <c:v>45 to 59 minutes</c:v>
                </c:pt>
                <c:pt idx="10">
                  <c:v>60 to 89 minutes</c:v>
                </c:pt>
                <c:pt idx="11">
                  <c:v>90 or more minutes</c:v>
                </c:pt>
                <c:pt idx="12">
                  <c:v>Worked at home</c:v>
                </c:pt>
              </c:strCache>
            </c:strRef>
          </c:cat>
          <c:val>
            <c:numRef>
              <c:f>'DTDownload-2'!$E$9:$E$21</c:f>
              <c:numCache>
                <c:ptCount val="13"/>
                <c:pt idx="0">
                  <c:v>0.02684786211468346</c:v>
                </c:pt>
                <c:pt idx="1">
                  <c:v>0.10676997016904209</c:v>
                </c:pt>
                <c:pt idx="2">
                  <c:v>0.18180311567782564</c:v>
                </c:pt>
                <c:pt idx="3">
                  <c:v>0.2284554192906861</c:v>
                </c:pt>
                <c:pt idx="4">
                  <c:v>0.16092144514418297</c:v>
                </c:pt>
                <c:pt idx="5">
                  <c:v>0.05887470997679815</c:v>
                </c:pt>
                <c:pt idx="6">
                  <c:v>0.12060822008617832</c:v>
                </c:pt>
                <c:pt idx="7">
                  <c:v>0.012346702021876035</c:v>
                </c:pt>
                <c:pt idx="8">
                  <c:v>0.018230029830957905</c:v>
                </c:pt>
                <c:pt idx="9">
                  <c:v>0.0290437520715943</c:v>
                </c:pt>
                <c:pt idx="10">
                  <c:v>0.022083195227046735</c:v>
                </c:pt>
                <c:pt idx="11">
                  <c:v>0.02142028505137554</c:v>
                </c:pt>
                <c:pt idx="12">
                  <c:v>0.012595293337752734</c:v>
                </c:pt>
              </c:numCache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3992"/>
        <c:crosses val="autoZero"/>
        <c:auto val="1"/>
        <c:lblOffset val="100"/>
        <c:noMultiLvlLbl val="0"/>
      </c:catAx>
      <c:valAx>
        <c:axId val="5937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of Working Population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75"/>
          <c:y val="0.1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A22"/>
  <sheetViews>
    <sheetView workbookViewId="0" topLeftCell="A1">
      <selection activeCell="E9" activeCellId="1" sqref="C9:C21 E9:E21"/>
    </sheetView>
  </sheetViews>
  <sheetFormatPr defaultColWidth="9.140625" defaultRowHeight="12.75"/>
  <cols>
    <col min="1" max="1" width="19.57421875" style="0" customWidth="1"/>
    <col min="2" max="5" width="13.8515625" style="0" customWidth="1"/>
  </cols>
  <sheetData>
    <row r="3" ht="12.75">
      <c r="A3" t="s">
        <v>0</v>
      </c>
    </row>
    <row r="4" ht="12.75">
      <c r="A4" t="s">
        <v>1</v>
      </c>
    </row>
    <row r="5" ht="165.75">
      <c r="A5" s="1" t="s">
        <v>2</v>
      </c>
    </row>
    <row r="6" spans="1:27" ht="25.5">
      <c r="A6" t="s">
        <v>3</v>
      </c>
      <c r="B6" t="s">
        <v>4</v>
      </c>
      <c r="D6" s="5" t="s">
        <v>43</v>
      </c>
      <c r="E6" s="5"/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</row>
    <row r="7" spans="1:27" ht="12.75">
      <c r="A7" t="s">
        <v>27</v>
      </c>
      <c r="B7" s="2">
        <v>329091</v>
      </c>
      <c r="C7" s="2"/>
      <c r="D7" s="2">
        <f>SUM(F7:AA7)</f>
        <v>24136</v>
      </c>
      <c r="E7" s="3">
        <f>D7/B7</f>
        <v>0.07334141620402868</v>
      </c>
      <c r="F7" s="2">
        <v>1068</v>
      </c>
      <c r="G7">
        <v>771</v>
      </c>
      <c r="H7">
        <v>516</v>
      </c>
      <c r="I7" s="2">
        <v>1028</v>
      </c>
      <c r="J7">
        <v>925</v>
      </c>
      <c r="K7">
        <v>720</v>
      </c>
      <c r="L7">
        <v>576</v>
      </c>
      <c r="M7">
        <v>273</v>
      </c>
      <c r="N7" s="2">
        <v>2210</v>
      </c>
      <c r="O7">
        <v>684</v>
      </c>
      <c r="P7" s="2">
        <v>1531</v>
      </c>
      <c r="Q7" s="2">
        <v>1746</v>
      </c>
      <c r="R7">
        <v>821</v>
      </c>
      <c r="S7" s="2">
        <v>1331</v>
      </c>
      <c r="T7">
        <v>629</v>
      </c>
      <c r="U7">
        <v>677</v>
      </c>
      <c r="V7" s="2">
        <v>1278</v>
      </c>
      <c r="W7" s="2">
        <v>2247</v>
      </c>
      <c r="X7" s="2">
        <v>1156</v>
      </c>
      <c r="Y7" s="2">
        <v>1470</v>
      </c>
      <c r="Z7" s="2">
        <v>1529</v>
      </c>
      <c r="AA7">
        <v>950</v>
      </c>
    </row>
    <row r="8" spans="1:27" ht="12.75">
      <c r="A8" t="s">
        <v>28</v>
      </c>
      <c r="B8" s="2">
        <v>321743</v>
      </c>
      <c r="C8" s="3">
        <f>B8/B7</f>
        <v>0.9776718293724228</v>
      </c>
      <c r="D8" s="2">
        <f aca="true" t="shared" si="0" ref="D8:D21">SUM(F8:AA8)</f>
        <v>23832</v>
      </c>
      <c r="E8" s="3">
        <f>D8/D7</f>
        <v>0.9874047066622472</v>
      </c>
      <c r="F8" s="2">
        <v>1063</v>
      </c>
      <c r="G8">
        <v>771</v>
      </c>
      <c r="H8">
        <v>511</v>
      </c>
      <c r="I8" s="2">
        <v>1015</v>
      </c>
      <c r="J8">
        <v>925</v>
      </c>
      <c r="K8">
        <v>720</v>
      </c>
      <c r="L8">
        <v>573</v>
      </c>
      <c r="M8">
        <v>273</v>
      </c>
      <c r="N8" s="2">
        <v>2200</v>
      </c>
      <c r="O8">
        <v>684</v>
      </c>
      <c r="P8" s="2">
        <v>1491</v>
      </c>
      <c r="Q8" s="2">
        <v>1735</v>
      </c>
      <c r="R8">
        <v>816</v>
      </c>
      <c r="S8" s="2">
        <v>1331</v>
      </c>
      <c r="T8">
        <v>603</v>
      </c>
      <c r="U8">
        <v>677</v>
      </c>
      <c r="V8" s="2">
        <v>1265</v>
      </c>
      <c r="W8" s="2">
        <v>2170</v>
      </c>
      <c r="X8" s="2">
        <v>1107</v>
      </c>
      <c r="Y8" s="2">
        <v>1452</v>
      </c>
      <c r="Z8" s="2">
        <v>1518</v>
      </c>
      <c r="AA8">
        <v>932</v>
      </c>
    </row>
    <row r="9" spans="1:27" ht="12.75">
      <c r="A9" t="s">
        <v>29</v>
      </c>
      <c r="B9" s="2">
        <v>6962</v>
      </c>
      <c r="C9" s="3">
        <f>B9/B7</f>
        <v>0.021155242774794813</v>
      </c>
      <c r="D9" s="2">
        <f t="shared" si="0"/>
        <v>648</v>
      </c>
      <c r="E9" s="3">
        <f>D9/D7</f>
        <v>0.02684786211468346</v>
      </c>
      <c r="F9">
        <v>14</v>
      </c>
      <c r="G9">
        <v>24</v>
      </c>
      <c r="H9">
        <v>5</v>
      </c>
      <c r="I9">
        <v>9</v>
      </c>
      <c r="J9">
        <v>7</v>
      </c>
      <c r="K9">
        <v>3</v>
      </c>
      <c r="L9">
        <v>20</v>
      </c>
      <c r="M9">
        <v>0</v>
      </c>
      <c r="N9">
        <v>8</v>
      </c>
      <c r="O9">
        <v>12</v>
      </c>
      <c r="P9">
        <v>90</v>
      </c>
      <c r="Q9">
        <v>69</v>
      </c>
      <c r="R9">
        <v>8</v>
      </c>
      <c r="S9">
        <v>22</v>
      </c>
      <c r="T9">
        <v>24</v>
      </c>
      <c r="U9">
        <v>76</v>
      </c>
      <c r="V9">
        <v>71</v>
      </c>
      <c r="W9">
        <v>63</v>
      </c>
      <c r="X9">
        <v>70</v>
      </c>
      <c r="Y9">
        <v>8</v>
      </c>
      <c r="Z9">
        <v>19</v>
      </c>
      <c r="AA9">
        <v>26</v>
      </c>
    </row>
    <row r="10" spans="1:27" ht="12.75">
      <c r="A10" t="s">
        <v>30</v>
      </c>
      <c r="B10" s="2">
        <v>28672</v>
      </c>
      <c r="C10" s="3">
        <f>B10/B7</f>
        <v>0.08712483781081828</v>
      </c>
      <c r="D10" s="2">
        <f t="shared" si="0"/>
        <v>2577</v>
      </c>
      <c r="E10" s="3">
        <f>D10/D7</f>
        <v>0.10676997016904209</v>
      </c>
      <c r="F10">
        <v>67</v>
      </c>
      <c r="G10">
        <v>60</v>
      </c>
      <c r="H10">
        <v>16</v>
      </c>
      <c r="I10">
        <v>121</v>
      </c>
      <c r="J10">
        <v>81</v>
      </c>
      <c r="K10">
        <v>76</v>
      </c>
      <c r="L10">
        <v>19</v>
      </c>
      <c r="M10">
        <v>19</v>
      </c>
      <c r="N10">
        <v>247</v>
      </c>
      <c r="O10">
        <v>88</v>
      </c>
      <c r="P10">
        <v>244</v>
      </c>
      <c r="Q10">
        <v>101</v>
      </c>
      <c r="R10">
        <v>63</v>
      </c>
      <c r="S10">
        <v>112</v>
      </c>
      <c r="T10">
        <v>116</v>
      </c>
      <c r="U10">
        <v>94</v>
      </c>
      <c r="V10">
        <v>181</v>
      </c>
      <c r="W10">
        <v>378</v>
      </c>
      <c r="X10">
        <v>268</v>
      </c>
      <c r="Y10">
        <v>94</v>
      </c>
      <c r="Z10">
        <v>91</v>
      </c>
      <c r="AA10">
        <v>41</v>
      </c>
    </row>
    <row r="11" spans="1:27" ht="12.75">
      <c r="A11" t="s">
        <v>31</v>
      </c>
      <c r="B11" s="2">
        <v>49744</v>
      </c>
      <c r="C11" s="3">
        <f>B11/B7</f>
        <v>0.15115575934923775</v>
      </c>
      <c r="D11" s="2">
        <f t="shared" si="0"/>
        <v>4388</v>
      </c>
      <c r="E11" s="3">
        <f>D11/D7</f>
        <v>0.18180311567782564</v>
      </c>
      <c r="F11">
        <v>174</v>
      </c>
      <c r="G11">
        <v>113</v>
      </c>
      <c r="H11">
        <v>75</v>
      </c>
      <c r="I11">
        <v>126</v>
      </c>
      <c r="J11">
        <v>94</v>
      </c>
      <c r="K11">
        <v>126</v>
      </c>
      <c r="L11">
        <v>160</v>
      </c>
      <c r="M11">
        <v>87</v>
      </c>
      <c r="N11">
        <v>502</v>
      </c>
      <c r="O11">
        <v>95</v>
      </c>
      <c r="P11">
        <v>259</v>
      </c>
      <c r="Q11">
        <v>283</v>
      </c>
      <c r="R11">
        <v>128</v>
      </c>
      <c r="S11">
        <v>175</v>
      </c>
      <c r="T11">
        <v>146</v>
      </c>
      <c r="U11">
        <v>176</v>
      </c>
      <c r="V11">
        <v>336</v>
      </c>
      <c r="W11">
        <v>503</v>
      </c>
      <c r="X11">
        <v>227</v>
      </c>
      <c r="Y11">
        <v>224</v>
      </c>
      <c r="Z11">
        <v>297</v>
      </c>
      <c r="AA11">
        <v>82</v>
      </c>
    </row>
    <row r="12" spans="1:27" ht="12.75">
      <c r="A12" t="s">
        <v>32</v>
      </c>
      <c r="B12" s="2">
        <v>65398</v>
      </c>
      <c r="C12" s="3">
        <f>B12/B7</f>
        <v>0.19872314952399184</v>
      </c>
      <c r="D12" s="2">
        <f t="shared" si="0"/>
        <v>5514</v>
      </c>
      <c r="E12" s="3">
        <f>D12/D7</f>
        <v>0.2284554192906861</v>
      </c>
      <c r="F12">
        <v>182</v>
      </c>
      <c r="G12">
        <v>145</v>
      </c>
      <c r="H12">
        <v>135</v>
      </c>
      <c r="I12">
        <v>343</v>
      </c>
      <c r="J12">
        <v>143</v>
      </c>
      <c r="K12">
        <v>150</v>
      </c>
      <c r="L12">
        <v>96</v>
      </c>
      <c r="M12">
        <v>43</v>
      </c>
      <c r="N12">
        <v>579</v>
      </c>
      <c r="O12">
        <v>208</v>
      </c>
      <c r="P12">
        <v>318</v>
      </c>
      <c r="Q12">
        <v>325</v>
      </c>
      <c r="R12">
        <v>320</v>
      </c>
      <c r="S12">
        <v>336</v>
      </c>
      <c r="T12">
        <v>122</v>
      </c>
      <c r="U12">
        <v>143</v>
      </c>
      <c r="V12">
        <v>193</v>
      </c>
      <c r="W12">
        <v>477</v>
      </c>
      <c r="X12">
        <v>229</v>
      </c>
      <c r="Y12">
        <v>372</v>
      </c>
      <c r="Z12">
        <v>424</v>
      </c>
      <c r="AA12">
        <v>231</v>
      </c>
    </row>
    <row r="13" spans="1:27" ht="12.75">
      <c r="A13" t="s">
        <v>33</v>
      </c>
      <c r="B13" s="2">
        <v>67190</v>
      </c>
      <c r="C13" s="3">
        <f>B13/B7</f>
        <v>0.20416845188716798</v>
      </c>
      <c r="D13" s="2">
        <f t="shared" si="0"/>
        <v>3884</v>
      </c>
      <c r="E13" s="3">
        <f>D13/D7</f>
        <v>0.16092144514418297</v>
      </c>
      <c r="F13">
        <v>208</v>
      </c>
      <c r="G13">
        <v>152</v>
      </c>
      <c r="H13">
        <v>106</v>
      </c>
      <c r="I13">
        <v>138</v>
      </c>
      <c r="J13">
        <v>103</v>
      </c>
      <c r="K13">
        <v>108</v>
      </c>
      <c r="L13">
        <v>57</v>
      </c>
      <c r="M13">
        <v>29</v>
      </c>
      <c r="N13">
        <v>380</v>
      </c>
      <c r="O13">
        <v>103</v>
      </c>
      <c r="P13">
        <v>269</v>
      </c>
      <c r="Q13">
        <v>399</v>
      </c>
      <c r="R13">
        <v>61</v>
      </c>
      <c r="S13">
        <v>216</v>
      </c>
      <c r="T13">
        <v>112</v>
      </c>
      <c r="U13">
        <v>73</v>
      </c>
      <c r="V13">
        <v>160</v>
      </c>
      <c r="W13">
        <v>279</v>
      </c>
      <c r="X13">
        <v>140</v>
      </c>
      <c r="Y13">
        <v>296</v>
      </c>
      <c r="Z13">
        <v>285</v>
      </c>
      <c r="AA13">
        <v>210</v>
      </c>
    </row>
    <row r="14" spans="1:27" ht="12.75">
      <c r="A14" t="s">
        <v>34</v>
      </c>
      <c r="B14" s="2">
        <v>26658</v>
      </c>
      <c r="C14" s="3">
        <f>B14/B7</f>
        <v>0.0810049499986326</v>
      </c>
      <c r="D14" s="2">
        <f t="shared" si="0"/>
        <v>1421</v>
      </c>
      <c r="E14" s="3">
        <f>D14/D7</f>
        <v>0.05887470997679815</v>
      </c>
      <c r="F14">
        <v>105</v>
      </c>
      <c r="G14">
        <v>45</v>
      </c>
      <c r="H14">
        <v>19</v>
      </c>
      <c r="I14">
        <v>51</v>
      </c>
      <c r="J14">
        <v>70</v>
      </c>
      <c r="K14">
        <v>88</v>
      </c>
      <c r="L14">
        <v>18</v>
      </c>
      <c r="M14">
        <v>25</v>
      </c>
      <c r="N14">
        <v>103</v>
      </c>
      <c r="O14">
        <v>47</v>
      </c>
      <c r="P14">
        <v>54</v>
      </c>
      <c r="Q14">
        <v>87</v>
      </c>
      <c r="R14">
        <v>23</v>
      </c>
      <c r="S14">
        <v>96</v>
      </c>
      <c r="T14">
        <v>11</v>
      </c>
      <c r="U14">
        <v>60</v>
      </c>
      <c r="V14">
        <v>79</v>
      </c>
      <c r="W14">
        <v>172</v>
      </c>
      <c r="X14">
        <v>28</v>
      </c>
      <c r="Y14">
        <v>79</v>
      </c>
      <c r="Z14">
        <v>71</v>
      </c>
      <c r="AA14">
        <v>90</v>
      </c>
    </row>
    <row r="15" spans="1:27" ht="12.75">
      <c r="A15" t="s">
        <v>35</v>
      </c>
      <c r="B15" s="2">
        <v>44346</v>
      </c>
      <c r="C15" s="3">
        <f>B15/B7</f>
        <v>0.1347530014494471</v>
      </c>
      <c r="D15" s="2">
        <f t="shared" si="0"/>
        <v>2911</v>
      </c>
      <c r="E15" s="3">
        <f>D15/D7</f>
        <v>0.12060822008617832</v>
      </c>
      <c r="F15">
        <v>144</v>
      </c>
      <c r="G15">
        <v>151</v>
      </c>
      <c r="H15">
        <v>63</v>
      </c>
      <c r="I15">
        <v>117</v>
      </c>
      <c r="J15">
        <v>225</v>
      </c>
      <c r="K15">
        <v>99</v>
      </c>
      <c r="L15">
        <v>100</v>
      </c>
      <c r="M15">
        <v>27</v>
      </c>
      <c r="N15">
        <v>216</v>
      </c>
      <c r="O15">
        <v>40</v>
      </c>
      <c r="P15">
        <v>100</v>
      </c>
      <c r="Q15">
        <v>314</v>
      </c>
      <c r="R15">
        <v>103</v>
      </c>
      <c r="S15">
        <v>201</v>
      </c>
      <c r="T15">
        <v>43</v>
      </c>
      <c r="U15">
        <v>10</v>
      </c>
      <c r="V15">
        <v>118</v>
      </c>
      <c r="W15">
        <v>171</v>
      </c>
      <c r="X15">
        <v>88</v>
      </c>
      <c r="Y15">
        <v>236</v>
      </c>
      <c r="Z15">
        <v>190</v>
      </c>
      <c r="AA15">
        <v>155</v>
      </c>
    </row>
    <row r="16" spans="1:27" ht="12.75">
      <c r="A16" t="s">
        <v>36</v>
      </c>
      <c r="B16" s="2">
        <v>5918</v>
      </c>
      <c r="C16" s="3">
        <f>B16/B7</f>
        <v>0.01798286796053371</v>
      </c>
      <c r="D16" s="2">
        <f t="shared" si="0"/>
        <v>298</v>
      </c>
      <c r="E16" s="3">
        <f>D16/D7</f>
        <v>0.012346702021876035</v>
      </c>
      <c r="F16">
        <v>12</v>
      </c>
      <c r="G16">
        <v>6</v>
      </c>
      <c r="H16">
        <v>0</v>
      </c>
      <c r="I16">
        <v>20</v>
      </c>
      <c r="J16">
        <v>23</v>
      </c>
      <c r="K16">
        <v>22</v>
      </c>
      <c r="L16">
        <v>14</v>
      </c>
      <c r="M16">
        <v>0</v>
      </c>
      <c r="N16">
        <v>49</v>
      </c>
      <c r="O16">
        <v>15</v>
      </c>
      <c r="P16">
        <v>5</v>
      </c>
      <c r="Q16">
        <v>15</v>
      </c>
      <c r="R16">
        <v>6</v>
      </c>
      <c r="S16">
        <v>26</v>
      </c>
      <c r="T16">
        <v>0</v>
      </c>
      <c r="U16">
        <v>0</v>
      </c>
      <c r="V16">
        <v>25</v>
      </c>
      <c r="W16">
        <v>21</v>
      </c>
      <c r="X16">
        <v>0</v>
      </c>
      <c r="Y16">
        <v>12</v>
      </c>
      <c r="Z16">
        <v>18</v>
      </c>
      <c r="AA16">
        <v>9</v>
      </c>
    </row>
    <row r="17" spans="1:27" ht="12.75">
      <c r="A17" t="s">
        <v>37</v>
      </c>
      <c r="B17" s="2">
        <v>5800</v>
      </c>
      <c r="C17" s="3">
        <f>B17/B7</f>
        <v>0.017624304523672783</v>
      </c>
      <c r="D17" s="2">
        <f t="shared" si="0"/>
        <v>440</v>
      </c>
      <c r="E17" s="3">
        <f>D17/D7</f>
        <v>0.018230029830957905</v>
      </c>
      <c r="F17">
        <v>50</v>
      </c>
      <c r="G17">
        <v>13</v>
      </c>
      <c r="H17">
        <v>8</v>
      </c>
      <c r="I17">
        <v>26</v>
      </c>
      <c r="J17">
        <v>31</v>
      </c>
      <c r="K17">
        <v>8</v>
      </c>
      <c r="L17">
        <v>0</v>
      </c>
      <c r="M17">
        <v>0</v>
      </c>
      <c r="N17">
        <v>24</v>
      </c>
      <c r="O17">
        <v>12</v>
      </c>
      <c r="P17">
        <v>5</v>
      </c>
      <c r="Q17">
        <v>18</v>
      </c>
      <c r="R17">
        <v>6</v>
      </c>
      <c r="S17">
        <v>50</v>
      </c>
      <c r="T17">
        <v>5</v>
      </c>
      <c r="U17">
        <v>13</v>
      </c>
      <c r="V17">
        <v>5</v>
      </c>
      <c r="W17">
        <v>56</v>
      </c>
      <c r="X17">
        <v>20</v>
      </c>
      <c r="Y17">
        <v>27</v>
      </c>
      <c r="Z17">
        <v>47</v>
      </c>
      <c r="AA17">
        <v>16</v>
      </c>
    </row>
    <row r="18" spans="1:27" ht="12.75">
      <c r="A18" t="s">
        <v>38</v>
      </c>
      <c r="B18" s="2">
        <v>9876</v>
      </c>
      <c r="C18" s="3">
        <f>B18/B7</f>
        <v>0.03000993646134352</v>
      </c>
      <c r="D18" s="2">
        <f t="shared" si="0"/>
        <v>701</v>
      </c>
      <c r="E18" s="3">
        <f>D18/D7</f>
        <v>0.0290437520715943</v>
      </c>
      <c r="F18">
        <v>44</v>
      </c>
      <c r="G18">
        <v>20</v>
      </c>
      <c r="H18">
        <v>53</v>
      </c>
      <c r="I18">
        <v>47</v>
      </c>
      <c r="J18">
        <v>29</v>
      </c>
      <c r="K18">
        <v>28</v>
      </c>
      <c r="L18">
        <v>17</v>
      </c>
      <c r="M18">
        <v>16</v>
      </c>
      <c r="N18">
        <v>33</v>
      </c>
      <c r="O18">
        <v>10</v>
      </c>
      <c r="P18">
        <v>60</v>
      </c>
      <c r="Q18">
        <v>51</v>
      </c>
      <c r="R18">
        <v>59</v>
      </c>
      <c r="S18">
        <v>38</v>
      </c>
      <c r="T18">
        <v>8</v>
      </c>
      <c r="U18">
        <v>17</v>
      </c>
      <c r="V18">
        <v>45</v>
      </c>
      <c r="W18">
        <v>24</v>
      </c>
      <c r="X18">
        <v>11</v>
      </c>
      <c r="Y18">
        <v>42</v>
      </c>
      <c r="Z18">
        <v>28</v>
      </c>
      <c r="AA18">
        <v>21</v>
      </c>
    </row>
    <row r="19" spans="1:27" ht="12.75">
      <c r="A19" t="s">
        <v>39</v>
      </c>
      <c r="B19" s="2">
        <v>5822</v>
      </c>
      <c r="C19" s="3">
        <f>B19/B7</f>
        <v>0.01769115533393499</v>
      </c>
      <c r="D19" s="2">
        <f t="shared" si="0"/>
        <v>533</v>
      </c>
      <c r="E19" s="3">
        <f>D19/D7</f>
        <v>0.022083195227046735</v>
      </c>
      <c r="F19">
        <v>40</v>
      </c>
      <c r="G19">
        <v>24</v>
      </c>
      <c r="H19">
        <v>25</v>
      </c>
      <c r="I19">
        <v>0</v>
      </c>
      <c r="J19">
        <v>72</v>
      </c>
      <c r="K19">
        <v>6</v>
      </c>
      <c r="L19">
        <v>40</v>
      </c>
      <c r="M19">
        <v>18</v>
      </c>
      <c r="N19">
        <v>18</v>
      </c>
      <c r="O19">
        <v>28</v>
      </c>
      <c r="P19">
        <v>29</v>
      </c>
      <c r="Q19">
        <v>44</v>
      </c>
      <c r="R19">
        <v>12</v>
      </c>
      <c r="S19">
        <v>47</v>
      </c>
      <c r="T19">
        <v>0</v>
      </c>
      <c r="U19">
        <v>9</v>
      </c>
      <c r="V19">
        <v>11</v>
      </c>
      <c r="W19">
        <v>18</v>
      </c>
      <c r="X19">
        <v>8</v>
      </c>
      <c r="Y19">
        <v>27</v>
      </c>
      <c r="Z19">
        <v>21</v>
      </c>
      <c r="AA19">
        <v>36</v>
      </c>
    </row>
    <row r="20" spans="1:27" ht="12.75">
      <c r="A20" t="s">
        <v>40</v>
      </c>
      <c r="B20" s="2">
        <v>5357</v>
      </c>
      <c r="C20" s="3">
        <f>B20/B7</f>
        <v>0.01627817229884743</v>
      </c>
      <c r="D20" s="2">
        <f t="shared" si="0"/>
        <v>517</v>
      </c>
      <c r="E20" s="3">
        <f>D20/D7</f>
        <v>0.02142028505137554</v>
      </c>
      <c r="F20">
        <v>23</v>
      </c>
      <c r="G20">
        <v>18</v>
      </c>
      <c r="H20">
        <v>6</v>
      </c>
      <c r="I20">
        <v>17</v>
      </c>
      <c r="J20">
        <v>47</v>
      </c>
      <c r="K20">
        <v>6</v>
      </c>
      <c r="L20">
        <v>32</v>
      </c>
      <c r="M20">
        <v>9</v>
      </c>
      <c r="N20">
        <v>41</v>
      </c>
      <c r="O20">
        <v>26</v>
      </c>
      <c r="P20">
        <v>58</v>
      </c>
      <c r="Q20">
        <v>29</v>
      </c>
      <c r="R20">
        <v>27</v>
      </c>
      <c r="S20">
        <v>12</v>
      </c>
      <c r="T20">
        <v>16</v>
      </c>
      <c r="U20">
        <v>6</v>
      </c>
      <c r="V20">
        <v>41</v>
      </c>
      <c r="W20">
        <v>8</v>
      </c>
      <c r="X20">
        <v>18</v>
      </c>
      <c r="Y20">
        <v>35</v>
      </c>
      <c r="Z20">
        <v>27</v>
      </c>
      <c r="AA20">
        <v>15</v>
      </c>
    </row>
    <row r="21" spans="1:27" ht="12.75">
      <c r="A21" t="s">
        <v>41</v>
      </c>
      <c r="B21" s="2">
        <v>7348</v>
      </c>
      <c r="C21" s="3">
        <f>B21/B7</f>
        <v>0.022328170627577176</v>
      </c>
      <c r="D21" s="2">
        <f t="shared" si="0"/>
        <v>304</v>
      </c>
      <c r="E21" s="3">
        <f>D21/D7</f>
        <v>0.012595293337752734</v>
      </c>
      <c r="F21">
        <v>5</v>
      </c>
      <c r="G21">
        <v>0</v>
      </c>
      <c r="H21">
        <v>5</v>
      </c>
      <c r="I21">
        <v>13</v>
      </c>
      <c r="J21">
        <v>0</v>
      </c>
      <c r="K21">
        <v>0</v>
      </c>
      <c r="L21">
        <v>3</v>
      </c>
      <c r="M21">
        <v>0</v>
      </c>
      <c r="N21">
        <v>10</v>
      </c>
      <c r="O21">
        <v>0</v>
      </c>
      <c r="P21">
        <v>40</v>
      </c>
      <c r="Q21">
        <v>11</v>
      </c>
      <c r="R21">
        <v>5</v>
      </c>
      <c r="S21">
        <v>0</v>
      </c>
      <c r="T21">
        <v>26</v>
      </c>
      <c r="U21">
        <v>0</v>
      </c>
      <c r="V21">
        <v>13</v>
      </c>
      <c r="W21">
        <v>77</v>
      </c>
      <c r="X21">
        <v>49</v>
      </c>
      <c r="Y21">
        <v>18</v>
      </c>
      <c r="Z21">
        <v>11</v>
      </c>
      <c r="AA21">
        <v>18</v>
      </c>
    </row>
    <row r="22" spans="1:5" ht="38.25">
      <c r="A22" s="1" t="s">
        <v>42</v>
      </c>
      <c r="B22" s="2"/>
      <c r="C22" s="4">
        <f>SUM(C9:C21)</f>
        <v>1</v>
      </c>
      <c r="D22" s="4"/>
      <c r="E22" s="4">
        <f>SUM(E9:E21)</f>
        <v>0.9999999999999999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Trawick</cp:lastModifiedBy>
  <cp:lastPrinted>2007-07-10T22:05:14Z</cp:lastPrinted>
  <dcterms:created xsi:type="dcterms:W3CDTF">2007-06-29T14:24:36Z</dcterms:created>
  <dcterms:modified xsi:type="dcterms:W3CDTF">2007-12-14T20:46:57Z</dcterms:modified>
  <cp:category/>
  <cp:version/>
  <cp:contentType/>
  <cp:contentStatus/>
</cp:coreProperties>
</file>