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0" windowWidth="17175" windowHeight="10995"/>
  </bookViews>
  <sheets>
    <sheet name="Fill-in--Type-this-CC 104R" sheetId="2" r:id="rId1"/>
  </sheets>
  <externalReferences>
    <externalReference r:id="rId2"/>
  </externalReferences>
  <definedNames>
    <definedName name="_xlnm.Print_Area" localSheetId="0">'Fill-in--Type-this-CC 104R'!$A$1:$X$174</definedName>
    <definedName name="su">[1]Situp!$A$3:$K$67</definedName>
    <definedName name="suw">[1]Situp!$A$72:$K$135</definedName>
    <definedName name="Total_Hours_Required" localSheetId="0">'Fill-in--Type-this-CC 104R'!#REF!</definedName>
    <definedName name="Total_Hours_Required">#REF!</definedName>
  </definedNames>
  <calcPr calcId="125725"/>
</workbook>
</file>

<file path=xl/calcChain.xml><?xml version="1.0" encoding="utf-8"?>
<calcChain xmlns="http://schemas.openxmlformats.org/spreadsheetml/2006/main">
  <c r="V126" i="2"/>
  <c r="U126"/>
  <c r="K126"/>
  <c r="J126"/>
  <c r="E126"/>
  <c r="D126"/>
  <c r="V113"/>
  <c r="U113"/>
  <c r="K113"/>
  <c r="J113"/>
  <c r="E113"/>
  <c r="D113"/>
  <c r="V100"/>
  <c r="U100"/>
  <c r="K100"/>
  <c r="J100"/>
  <c r="E100"/>
  <c r="D100"/>
  <c r="V80"/>
  <c r="U80"/>
  <c r="K80"/>
  <c r="J80"/>
  <c r="E80"/>
  <c r="D80"/>
  <c r="V68"/>
  <c r="U68"/>
  <c r="K68"/>
  <c r="J68"/>
  <c r="E68"/>
  <c r="E55" s="1"/>
  <c r="D68"/>
  <c r="K54"/>
  <c r="F54"/>
  <c r="B54"/>
</calcChain>
</file>

<file path=xl/sharedStrings.xml><?xml version="1.0" encoding="utf-8"?>
<sst xmlns="http://schemas.openxmlformats.org/spreadsheetml/2006/main" count="349" uniqueCount="172">
  <si>
    <t>PLANNED ACADEMIC PROGRAM WORKSHEET - 104R</t>
  </si>
  <si>
    <t>Basic instructions:</t>
  </si>
  <si>
    <r>
      <rPr>
        <b/>
        <sz val="11"/>
        <rFont val="Arial"/>
        <family val="2"/>
      </rPr>
      <t xml:space="preserve">Please type in the information </t>
    </r>
    <r>
      <rPr>
        <sz val="11"/>
        <rFont val="Arial"/>
        <family val="2"/>
      </rPr>
      <t>(you can use this as a hand written draft initially)</t>
    </r>
  </si>
  <si>
    <r>
      <t xml:space="preserve">Step 1 - work with your </t>
    </r>
    <r>
      <rPr>
        <b/>
        <sz val="13"/>
        <rFont val="Arial"/>
        <family val="2"/>
      </rPr>
      <t>advisor</t>
    </r>
    <r>
      <rPr>
        <sz val="11"/>
        <rFont val="Arial"/>
        <family val="2"/>
      </rPr>
      <t xml:space="preserve"> for a list of all the classes you still need to earn your degree.</t>
    </r>
  </si>
  <si>
    <r>
      <t xml:space="preserve">Step 5 - If enrolling for upper division (MSIII class you will need to interview with the </t>
    </r>
    <r>
      <rPr>
        <b/>
        <sz val="13"/>
        <rFont val="Arial"/>
        <family val="2"/>
      </rPr>
      <t>MSIII instructor</t>
    </r>
    <r>
      <rPr>
        <sz val="11"/>
        <rFont val="Arial"/>
        <family val="2"/>
      </rPr>
      <t xml:space="preserve"> to get permission to enroll into the class.</t>
    </r>
  </si>
  <si>
    <r>
      <t xml:space="preserve">Step 6 - If required </t>
    </r>
    <r>
      <rPr>
        <b/>
        <sz val="13"/>
        <rFont val="Arial"/>
        <family val="2"/>
      </rPr>
      <t>retype the 104R</t>
    </r>
    <r>
      <rPr>
        <sz val="11"/>
        <rFont val="Arial"/>
        <family val="2"/>
      </rPr>
      <t xml:space="preserve">.  </t>
    </r>
  </si>
  <si>
    <r>
      <t xml:space="preserve">Step 7 - You and your </t>
    </r>
    <r>
      <rPr>
        <b/>
        <sz val="13"/>
        <rFont val="Arial"/>
        <family val="2"/>
      </rPr>
      <t xml:space="preserve">MS Instructor will sign </t>
    </r>
    <r>
      <rPr>
        <sz val="11"/>
        <rFont val="Arial"/>
        <family val="2"/>
      </rPr>
      <t>the 104R.</t>
    </r>
  </si>
  <si>
    <r>
      <t>Step 8 - Take the final version to your</t>
    </r>
    <r>
      <rPr>
        <b/>
        <u/>
        <sz val="11"/>
        <rFont val="Arial"/>
        <family val="2"/>
      </rPr>
      <t xml:space="preserve"> </t>
    </r>
    <r>
      <rPr>
        <b/>
        <sz val="13"/>
        <rFont val="Arial"/>
        <family val="2"/>
      </rPr>
      <t xml:space="preserve">academic advisor </t>
    </r>
    <r>
      <rPr>
        <sz val="11"/>
        <rFont val="Arial"/>
        <family val="2"/>
      </rPr>
      <t>to have them sign block #12.</t>
    </r>
  </si>
  <si>
    <r>
      <t xml:space="preserve">Step 9 - Bring the 104R back to your </t>
    </r>
    <r>
      <rPr>
        <b/>
        <sz val="13"/>
        <rFont val="Arial"/>
        <family val="2"/>
      </rPr>
      <t>MS instructor</t>
    </r>
    <r>
      <rPr>
        <sz val="11"/>
        <rFont val="Arial"/>
        <family val="2"/>
      </rPr>
      <t xml:space="preserve"> to have it processed and signed by the PMS.</t>
    </r>
  </si>
  <si>
    <r>
      <t>Step 10 - MS Instructor reviews and takes it to the</t>
    </r>
    <r>
      <rPr>
        <b/>
        <sz val="13"/>
        <rFont val="Arial"/>
        <family val="2"/>
      </rPr>
      <t xml:space="preserve"> XO</t>
    </r>
    <r>
      <rPr>
        <sz val="11"/>
        <rFont val="Arial"/>
        <family val="2"/>
      </rPr>
      <t xml:space="preserve"> to Review.</t>
    </r>
  </si>
  <si>
    <r>
      <t xml:space="preserve">Step 11 - </t>
    </r>
    <r>
      <rPr>
        <b/>
        <sz val="13"/>
        <rFont val="Arial"/>
        <family val="2"/>
      </rPr>
      <t>PMS</t>
    </r>
    <r>
      <rPr>
        <sz val="11"/>
        <rFont val="Arial"/>
        <family val="2"/>
      </rPr>
      <t xml:space="preserve"> signs and returns it to the S1 for a cadet and ROO for incoming cadet.</t>
    </r>
  </si>
  <si>
    <t>ROTC Course information</t>
  </si>
  <si>
    <t>(Date) (MM/DD/YYYY)</t>
  </si>
  <si>
    <t>(MS INSTRUCTOR SIGNATURE)</t>
  </si>
  <si>
    <t>PLANNED ACADEMIC PROGRAM WORKSHEET</t>
  </si>
  <si>
    <t>For use of this form, see CC Pam 145-4, the proponent agency is ATCC-PA-C</t>
  </si>
  <si>
    <t>DATA REQUIRED BY PRIVACY ACT STATEMENT OF 1974</t>
  </si>
  <si>
    <t xml:space="preserve"> 1.  NAME OF STUDENT (LAST, FIRST, MI)</t>
  </si>
  <si>
    <t xml:space="preserve"> 2.  ACADEMIC MAJOR</t>
  </si>
  <si>
    <t>2a. CIP CODE</t>
  </si>
  <si>
    <t xml:space="preserve"> 4.  Academic School</t>
  </si>
  <si>
    <t xml:space="preserve"> 5.  CREDIT HOURS</t>
  </si>
  <si>
    <t xml:space="preserve"> 6.  GRADE POINT AVERAGE (GPA)</t>
  </si>
  <si>
    <t>Select Semester or Quarter (S/Q)</t>
  </si>
  <si>
    <t>S</t>
  </si>
  <si>
    <t xml:space="preserve"> Term:</t>
  </si>
  <si>
    <t xml:space="preserve">       </t>
  </si>
  <si>
    <t>Term:</t>
  </si>
  <si>
    <t xml:space="preserve"> a.  Identification (Check one):</t>
  </si>
  <si>
    <t>Host</t>
  </si>
  <si>
    <t xml:space="preserve"> a.  Total required for degree:</t>
  </si>
  <si>
    <t>Curr GPA:</t>
  </si>
  <si>
    <t>CUM:</t>
  </si>
  <si>
    <t>Extension Center</t>
  </si>
  <si>
    <t xml:space="preserve">       (1)  ROTC Hours that do not count:</t>
  </si>
  <si>
    <t>Cross-Enrolled</t>
  </si>
  <si>
    <t xml:space="preserve">       (2)  Total Hours Rqd for NAPS:</t>
  </si>
  <si>
    <t xml:space="preserve"> b. HOST SCHOOL </t>
  </si>
  <si>
    <t>c. HOST FICE</t>
  </si>
  <si>
    <t xml:space="preserve"> Normal Academic Progression Standard</t>
  </si>
  <si>
    <t xml:space="preserve"> b.  Credits toward degree Comp to date:</t>
  </si>
  <si>
    <t xml:space="preserve"> c.  Transfer Credits accepted:</t>
  </si>
  <si>
    <t xml:space="preserve"> d.  Reamining for Degree:</t>
  </si>
  <si>
    <t xml:space="preserve">ROTC hours: </t>
  </si>
  <si>
    <t xml:space="preserve">total non-rotc hours: </t>
  </si>
  <si>
    <t xml:space="preserve">total hours listed on this degree plan: </t>
  </si>
  <si>
    <t xml:space="preserve"> 7.</t>
  </si>
  <si>
    <t>TERM, YEAR, COURSE NUMBER, COURSE TITLE, COURSE CREDIT HOURS, CREDITS THAT COUNT TOWARDS ACADEMIC DEGREE, AND ACHIEVED GRADES.</t>
  </si>
  <si>
    <t>a.</t>
  </si>
  <si>
    <t>b.</t>
  </si>
  <si>
    <t>c.</t>
  </si>
  <si>
    <t>Fall</t>
  </si>
  <si>
    <t>Year:</t>
  </si>
  <si>
    <t>Spring</t>
  </si>
  <si>
    <t>Summer</t>
  </si>
  <si>
    <t>No.</t>
  </si>
  <si>
    <t>Course Title</t>
  </si>
  <si>
    <t>Hrs.</t>
  </si>
  <si>
    <t>Cts.</t>
  </si>
  <si>
    <t>Grd.</t>
  </si>
  <si>
    <t>Total Term Hours:</t>
  </si>
  <si>
    <t>d.</t>
  </si>
  <si>
    <t>e.</t>
  </si>
  <si>
    <t>f.</t>
  </si>
  <si>
    <t xml:space="preserve"> 8.  STUDENT INITIALS &amp; DATE:</t>
  </si>
  <si>
    <t>TERM  1:</t>
  </si>
  <si>
    <t>TERM  4:</t>
  </si>
  <si>
    <t>TERM  7:</t>
  </si>
  <si>
    <t xml:space="preserve">  (Have the student initial and date beside each</t>
  </si>
  <si>
    <t>TERM 2:</t>
  </si>
  <si>
    <t>TERM  5:</t>
  </si>
  <si>
    <t>TERM  8:</t>
  </si>
  <si>
    <t xml:space="preserve">  term to indicate they have been counseled)</t>
  </si>
  <si>
    <t>TERM 3:</t>
  </si>
  <si>
    <t>TERM  6:</t>
  </si>
  <si>
    <t>TERM  9:</t>
  </si>
  <si>
    <t xml:space="preserve"> USACC Form 104-R, SEP 13</t>
  </si>
  <si>
    <t>Page 1 of 3</t>
  </si>
  <si>
    <t>For use of this form, see USACC Pam 145-4, the proponent agency is ATCC-PA-C</t>
  </si>
  <si>
    <t>TERM, YEAR, COURSE NUMBER, COURSE TITLE, COURSE CREDIT HOURS, CREDITS THAT COUNT TOWARDS ACADEMIC DEGREE, AND ACHIEVED GRADES. (CONTINUED)</t>
  </si>
  <si>
    <t>g.</t>
  </si>
  <si>
    <t>h.</t>
  </si>
  <si>
    <t>i.</t>
  </si>
  <si>
    <t>j.</t>
  </si>
  <si>
    <t>k.</t>
  </si>
  <si>
    <t>l.</t>
  </si>
  <si>
    <t>m.</t>
  </si>
  <si>
    <t>n.</t>
  </si>
  <si>
    <t>o.</t>
  </si>
  <si>
    <t xml:space="preserve"> Yes</t>
  </si>
  <si>
    <t xml:space="preserve"> No (if no, list exceptions on reverside of this form).  </t>
  </si>
  <si>
    <t xml:space="preserve"> Completion should result in</t>
  </si>
  <si>
    <t xml:space="preserve"> degree, during (YYMM):</t>
  </si>
  <si>
    <t xml:space="preserve"> 10.  SIGNATURE OF STUDENT:</t>
  </si>
  <si>
    <t xml:space="preserve"> 11.  DATE: (MM/DD/YYYY)</t>
  </si>
  <si>
    <t xml:space="preserve"> 13.  DATE: (MM/DD/YYYY)</t>
  </si>
  <si>
    <t>Page 2 of 3</t>
  </si>
  <si>
    <t>STATEMENT OF UNDERSTANDING</t>
  </si>
  <si>
    <t>We, the undersigned, hereby declare that the program outlined on the worksheet (on the reverse side of this statement) that</t>
  </si>
  <si>
    <t>Cadet</t>
  </si>
  <si>
    <t xml:space="preserve">  is about to under take a formally structured program approved by</t>
  </si>
  <si>
    <t>(FULL NAME,  Last, First, MI)</t>
  </si>
  <si>
    <t>(Name of University or College)</t>
  </si>
  <si>
    <t>designed to meet the requirments of a</t>
  </si>
  <si>
    <t xml:space="preserve">  degree; that the degree to be attained is the culmination of an</t>
  </si>
  <si>
    <t>(Type of Degree)</t>
  </si>
  <si>
    <t>undergraduate college program of at least four years; and that the remaining credit hours shown on the worksheet are necessary either to fulfill</t>
  </si>
  <si>
    <t>discipline requirements or to fulfill credit hour requirements, or both, for the attainment of the degree.  If the cadet is an ROTC Scholarship</t>
  </si>
  <si>
    <t>participant, the scholarship will be in force for the number of semesters indicated in Block 5.</t>
  </si>
  <si>
    <t>(CADET SIGNATURE)</t>
  </si>
  <si>
    <t>(PROFESSOR OF MILITARY SCIENCE SIGNATURE)</t>
  </si>
  <si>
    <t>Page 3 of 3</t>
  </si>
  <si>
    <r>
      <t xml:space="preserve"> 1.  </t>
    </r>
    <r>
      <rPr>
        <b/>
        <sz val="6.6"/>
        <rFont val="Arial"/>
        <family val="2"/>
      </rPr>
      <t xml:space="preserve">AUTHORITY:  </t>
    </r>
    <r>
      <rPr>
        <sz val="6.6"/>
        <rFont val="Arial"/>
        <family val="2"/>
      </rPr>
      <t xml:space="preserve"> Title 10, US Code 2101 and 2104</t>
    </r>
  </si>
  <si>
    <r>
      <t xml:space="preserve"> 2.  </t>
    </r>
    <r>
      <rPr>
        <b/>
        <sz val="6.6"/>
        <rFont val="Arial"/>
        <family val="2"/>
      </rPr>
      <t xml:space="preserve">PRINCIPAL PURPOSE(S):  </t>
    </r>
    <r>
      <rPr>
        <sz val="6.6"/>
        <rFont val="Arial"/>
        <family val="2"/>
      </rPr>
      <t>To provide information and data necessary for administering the Army Senior ROTC program, processing, and managing of selected students for commissioning in the Army IAW  established public law and Army Regulations.</t>
    </r>
  </si>
  <si>
    <r>
      <t xml:space="preserve"> 3.  </t>
    </r>
    <r>
      <rPr>
        <b/>
        <sz val="6.6"/>
        <rFont val="Arial"/>
        <family val="2"/>
      </rPr>
      <t>ROUTINE USE(S)</t>
    </r>
    <r>
      <rPr>
        <sz val="6.6"/>
        <rFont val="Arial"/>
        <family val="2"/>
      </rPr>
      <t>:  To provide a projected academic plan to determine if the applicant meets the public law requirements of two remaining academic years.</t>
    </r>
  </si>
  <si>
    <r>
      <t xml:space="preserve"> 4.  </t>
    </r>
    <r>
      <rPr>
        <b/>
        <sz val="6.6"/>
        <rFont val="Arial"/>
        <family val="2"/>
      </rPr>
      <t>VOLUNTARY DISCLOSURE AND EFFECT ON INDIVIDUAL NOT PROVIDING INFORMATION</t>
    </r>
    <r>
      <rPr>
        <sz val="6.6"/>
        <rFont val="Arial"/>
        <family val="2"/>
      </rPr>
      <t xml:space="preserve">:  Voluntary information is necessary to determine eligibility of the individual for acceptance,  continuance, or discontinuance in the Army ROTC program. </t>
    </r>
  </si>
  <si>
    <r>
      <t xml:space="preserve"> 3.  AS OF DATE (MM/DD/YYYY) </t>
    </r>
    <r>
      <rPr>
        <sz val="7"/>
        <rFont val="Arial"/>
        <family val="2"/>
      </rPr>
      <t>(Date of form preparation)</t>
    </r>
  </si>
  <si>
    <r>
      <t xml:space="preserve"> e.  </t>
    </r>
    <r>
      <rPr>
        <b/>
        <sz val="7"/>
        <rFont val="Arial"/>
        <family val="2"/>
      </rPr>
      <t>Number of authorized S/Qs</t>
    </r>
    <r>
      <rPr>
        <sz val="7"/>
        <rFont val="Arial"/>
        <family val="2"/>
      </rPr>
      <t>:</t>
    </r>
  </si>
  <si>
    <r>
      <t xml:space="preserve"> 9.  REVIEW:</t>
    </r>
    <r>
      <rPr>
        <sz val="7"/>
        <rFont val="Arial"/>
        <family val="2"/>
      </rPr>
      <t xml:space="preserve">  All of the above courses are required (as minimum) for the completion of the degree:                     </t>
    </r>
  </si>
  <si>
    <r>
      <t xml:space="preserve"> 12.  </t>
    </r>
    <r>
      <rPr>
        <sz val="7"/>
        <rFont val="Arial"/>
        <family val="2"/>
      </rPr>
      <t>SIGNATURE OF REGISTRAR AND EXAMINER OF CREDENTIALS (OR OTHER INSTITUTION CERTIFYING OFFICIAL) - (Academic Advisor)</t>
    </r>
  </si>
  <si>
    <t>Army ROTC (Military Science Program) Cardinal Battalion</t>
  </si>
  <si>
    <t>Hosted at The University of Louisville (UofL)</t>
  </si>
  <si>
    <t>Supporting:   Bellarmine University (BU),  Indiana University Southeast (IUS),   
Sullivan University, Spalding University, Jefferson Community &amp; Technical College (JCTC)</t>
  </si>
  <si>
    <r>
      <t xml:space="preserve">Step 2 - </t>
    </r>
    <r>
      <rPr>
        <b/>
        <sz val="13"/>
        <rFont val="Arial"/>
        <family val="2"/>
      </rPr>
      <t xml:space="preserve">Download the 104R from the ROTC website </t>
    </r>
    <r>
      <rPr>
        <sz val="11"/>
        <rFont val="Arial"/>
        <family val="2"/>
      </rPr>
      <t xml:space="preserve">forms page (http://www.louisville.edu/armyrotc/prospective-cadets/enrollment-forms) </t>
    </r>
  </si>
  <si>
    <r>
      <t xml:space="preserve">Step 4 - Take this to your </t>
    </r>
    <r>
      <rPr>
        <b/>
        <sz val="13"/>
        <rFont val="Arial"/>
        <family val="2"/>
      </rPr>
      <t>MS Instructor</t>
    </r>
    <r>
      <rPr>
        <sz val="11"/>
        <rFont val="Arial"/>
        <family val="2"/>
      </rPr>
      <t xml:space="preserve"> at The University of Louisvlle, Dougherty Hall (2301 S 3rd Street). You and your MS Instructor will review, ensuring the hours in the NAPS (Normal Academic Progression System) box correctly indicates the number of semesters authorized.</t>
    </r>
  </si>
  <si>
    <t>MSI instructor - MSG Hiracheta - adam.hiracheta@louisville.edu</t>
  </si>
  <si>
    <t>MSII instructor - MAJ McCrary - brian.mccrary@louisville.edu</t>
  </si>
  <si>
    <t>MSIII instructor - MAJ Snowbarger - mssnow02@louisville.edu</t>
  </si>
  <si>
    <t>Professor Military Science - MAJ Surrey - nssurr01@louisville.edu</t>
  </si>
  <si>
    <t>Recruiting Ops - Mr. Vanover - 502-852-3514 - c0vano01@louisville.edu</t>
  </si>
  <si>
    <t>Contact us at:    email: army@louisville.edu;     Phone: 502-852-3514;       www.louisville.edu/armyrotc</t>
  </si>
  <si>
    <t>001999</t>
  </si>
  <si>
    <r>
      <t xml:space="preserve">Freshman class is MILS 101     </t>
    </r>
    <r>
      <rPr>
        <b/>
        <sz val="10"/>
        <rFont val="Arial"/>
        <family val="2"/>
      </rPr>
      <t xml:space="preserve"> (Spring is 102)</t>
    </r>
  </si>
  <si>
    <r>
      <t>Sophmore class is MILS 201</t>
    </r>
    <r>
      <rPr>
        <b/>
        <sz val="10"/>
        <rFont val="Arial"/>
        <family val="2"/>
      </rPr>
      <t xml:space="preserve">       (Spring is 202)</t>
    </r>
  </si>
  <si>
    <r>
      <t xml:space="preserve">Junior class is MILS 301    </t>
    </r>
    <r>
      <rPr>
        <b/>
        <sz val="10"/>
        <rFont val="Arial"/>
        <family val="2"/>
      </rPr>
      <t xml:space="preserve"> (Spring is 302)</t>
    </r>
  </si>
  <si>
    <r>
      <t>Senior class is MILS 401</t>
    </r>
    <r>
      <rPr>
        <b/>
        <sz val="10"/>
        <rFont val="Arial"/>
        <family val="2"/>
      </rPr>
      <t xml:space="preserve">      (Spring is 402)</t>
    </r>
  </si>
  <si>
    <r>
      <t xml:space="preserve">Step 3 - </t>
    </r>
    <r>
      <rPr>
        <b/>
        <sz val="13"/>
        <rFont val="Arial"/>
        <family val="2"/>
      </rPr>
      <t>Input the classes you plan on taking</t>
    </r>
    <r>
      <rPr>
        <sz val="11"/>
        <rFont val="Arial"/>
        <family val="2"/>
      </rPr>
      <t xml:space="preserve"> each semester from today to graduation.  Every course you still need to earn your degree needs to be listed including ROTC courses needed.  List ROTC classes in the top two rows of each Semester.</t>
    </r>
  </si>
  <si>
    <t>Lab for each class will be held Weds from 15-17:00</t>
  </si>
  <si>
    <t>University of Louisville</t>
  </si>
  <si>
    <t>MILS-101</t>
  </si>
  <si>
    <t>MILS-111</t>
  </si>
  <si>
    <t>MILS-102</t>
  </si>
  <si>
    <t>MILS-112</t>
  </si>
  <si>
    <t>MILS-201</t>
  </si>
  <si>
    <t>MILS-211</t>
  </si>
  <si>
    <t>MILS-202</t>
  </si>
  <si>
    <t>MILS-212</t>
  </si>
  <si>
    <t>MILS-301</t>
  </si>
  <si>
    <t>MILS-311</t>
  </si>
  <si>
    <t>Hist-418</t>
  </si>
  <si>
    <t>MILS-302</t>
  </si>
  <si>
    <t>MILS-312</t>
  </si>
  <si>
    <t>MILS-401</t>
  </si>
  <si>
    <t>MILS-411</t>
  </si>
  <si>
    <t>MILS-402</t>
  </si>
  <si>
    <t>MILS-412</t>
  </si>
  <si>
    <t>Army Physical Training</t>
  </si>
  <si>
    <t>U.S. Military History</t>
  </si>
  <si>
    <t>Learning and Adventure I</t>
  </si>
  <si>
    <t>Learning and Adventure II</t>
  </si>
  <si>
    <t>Foundations of Leadership I</t>
  </si>
  <si>
    <t>Foundations of Leadership II</t>
  </si>
  <si>
    <t>Adaptive Team Leadership I</t>
  </si>
  <si>
    <t>Adaptive Team Leadership II</t>
  </si>
  <si>
    <t>Command &amp; Army Profession I</t>
  </si>
  <si>
    <t>Command &amp; Army Profession II</t>
  </si>
  <si>
    <t>X</t>
  </si>
  <si>
    <t>15</t>
  </si>
  <si>
    <t>16</t>
  </si>
  <si>
    <t>17</t>
  </si>
  <si>
    <t>18</t>
  </si>
  <si>
    <t>19</t>
  </si>
</sst>
</file>

<file path=xl/styles.xml><?xml version="1.0" encoding="utf-8"?>
<styleSheet xmlns="http://schemas.openxmlformats.org/spreadsheetml/2006/main">
  <numFmts count="3">
    <numFmt numFmtId="164" formatCode="[$-409]mmmm\ d\,\ yyyy;@"/>
    <numFmt numFmtId="165" formatCode="[$-409]d\-mmm\-yyyy;@"/>
    <numFmt numFmtId="166" formatCode="[$-409]d\-mmm\-yy;@"/>
  </numFmts>
  <fonts count="30">
    <font>
      <sz val="11"/>
      <color theme="1"/>
      <name val="Calibri"/>
      <family val="2"/>
      <scheme val="minor"/>
    </font>
    <font>
      <sz val="11"/>
      <color theme="1"/>
      <name val="Calibri"/>
      <family val="2"/>
      <scheme val="minor"/>
    </font>
    <font>
      <sz val="10"/>
      <name val="Arial"/>
      <family val="2"/>
    </font>
    <font>
      <b/>
      <sz val="20"/>
      <name val="Arial"/>
      <family val="2"/>
    </font>
    <font>
      <b/>
      <sz val="15"/>
      <name val="Arial"/>
      <family val="2"/>
    </font>
    <font>
      <sz val="13"/>
      <name val="Arial"/>
      <family val="2"/>
    </font>
    <font>
      <sz val="9"/>
      <name val="Arial"/>
      <family val="2"/>
    </font>
    <font>
      <sz val="11"/>
      <name val="Arial"/>
      <family val="2"/>
    </font>
    <font>
      <b/>
      <sz val="11"/>
      <name val="Arial"/>
      <family val="2"/>
    </font>
    <font>
      <b/>
      <sz val="13"/>
      <name val="Arial"/>
      <family val="2"/>
    </font>
    <font>
      <sz val="6"/>
      <name val="Arial"/>
      <family val="2"/>
    </font>
    <font>
      <b/>
      <u/>
      <sz val="11"/>
      <name val="Arial"/>
      <family val="2"/>
    </font>
    <font>
      <b/>
      <sz val="14"/>
      <name val="Arial"/>
      <family val="2"/>
    </font>
    <font>
      <b/>
      <sz val="10"/>
      <name val="Arial"/>
      <family val="2"/>
    </font>
    <font>
      <sz val="14"/>
      <name val="Arial"/>
      <family val="2"/>
    </font>
    <font>
      <sz val="10"/>
      <color indexed="8"/>
      <name val="Arial"/>
      <family val="2"/>
    </font>
    <font>
      <sz val="8"/>
      <color indexed="8"/>
      <name val="Arial"/>
      <family val="2"/>
    </font>
    <font>
      <sz val="7"/>
      <name val="Arial"/>
      <family val="2"/>
    </font>
    <font>
      <sz val="9"/>
      <color theme="0"/>
      <name val="Arial"/>
      <family val="2"/>
    </font>
    <font>
      <sz val="6"/>
      <color theme="0"/>
      <name val="Arial"/>
      <family val="2"/>
    </font>
    <font>
      <b/>
      <sz val="10"/>
      <color indexed="8"/>
      <name val="Arial"/>
      <family val="2"/>
    </font>
    <font>
      <u/>
      <sz val="10"/>
      <color indexed="12"/>
      <name val="Arial"/>
      <family val="2"/>
    </font>
    <font>
      <b/>
      <sz val="9"/>
      <name val="Arial"/>
      <family val="2"/>
    </font>
    <font>
      <sz val="8"/>
      <name val="Arial"/>
      <family val="2"/>
    </font>
    <font>
      <sz val="6.6"/>
      <name val="Arial"/>
      <family val="2"/>
    </font>
    <font>
      <b/>
      <sz val="6.6"/>
      <name val="Arial"/>
      <family val="2"/>
    </font>
    <font>
      <b/>
      <sz val="7"/>
      <name val="Arial"/>
      <family val="2"/>
    </font>
    <font>
      <b/>
      <sz val="8"/>
      <name val="Arial"/>
      <family val="2"/>
    </font>
    <font>
      <b/>
      <sz val="12"/>
      <name val="Arial"/>
      <family val="2"/>
    </font>
    <font>
      <sz val="12"/>
      <name val="Arial"/>
      <family val="2"/>
    </font>
  </fonts>
  <fills count="2">
    <fill>
      <patternFill patternType="none"/>
    </fill>
    <fill>
      <patternFill patternType="gray125"/>
    </fill>
  </fills>
  <borders count="34">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9">
    <xf numFmtId="0" fontId="0" fillId="0" borderId="0"/>
    <xf numFmtId="0" fontId="2" fillId="0" borderId="0"/>
    <xf numFmtId="0" fontId="21" fillId="0" borderId="0" applyNumberFormat="0" applyFill="0" applyBorder="0" applyAlignment="0" applyProtection="0">
      <alignment vertical="top"/>
      <protection locked="0"/>
    </xf>
    <xf numFmtId="166" fontId="1" fillId="0" borderId="0"/>
    <xf numFmtId="166" fontId="2" fillId="0" borderId="0"/>
    <xf numFmtId="0" fontId="2" fillId="0" borderId="0"/>
    <xf numFmtId="0" fontId="2" fillId="0" borderId="0"/>
    <xf numFmtId="0" fontId="1" fillId="0" borderId="0"/>
    <xf numFmtId="9" fontId="2" fillId="0" borderId="0" applyFont="0" applyFill="0" applyBorder="0" applyAlignment="0" applyProtection="0"/>
  </cellStyleXfs>
  <cellXfs count="283">
    <xf numFmtId="0" fontId="0" fillId="0" borderId="0" xfId="0"/>
    <xf numFmtId="0" fontId="2" fillId="0" borderId="0" xfId="1" applyFont="1" applyBorder="1" applyAlignment="1">
      <alignment horizontal="center" vertical="top"/>
    </xf>
    <xf numFmtId="0" fontId="6" fillId="0" borderId="4" xfId="1" applyFont="1" applyBorder="1" applyAlignment="1">
      <alignment vertical="center"/>
    </xf>
    <xf numFmtId="0" fontId="7" fillId="0" borderId="0" xfId="1" applyFont="1" applyBorder="1" applyAlignment="1">
      <alignment vertical="center"/>
    </xf>
    <xf numFmtId="0" fontId="6" fillId="0" borderId="5" xfId="1" applyFont="1" applyBorder="1" applyAlignment="1">
      <alignment vertical="center"/>
    </xf>
    <xf numFmtId="0" fontId="6" fillId="0" borderId="0" xfId="1" applyFont="1" applyAlignment="1">
      <alignment vertical="center"/>
    </xf>
    <xf numFmtId="0" fontId="6" fillId="0" borderId="4" xfId="1" applyFont="1" applyBorder="1" applyAlignment="1">
      <alignment horizontal="left"/>
    </xf>
    <xf numFmtId="0" fontId="6" fillId="0" borderId="0" xfId="1" applyFont="1" applyAlignment="1">
      <alignment horizontal="left"/>
    </xf>
    <xf numFmtId="0" fontId="7" fillId="0" borderId="0" xfId="1" applyFont="1" applyBorder="1" applyAlignment="1">
      <alignment vertical="center" wrapText="1"/>
    </xf>
    <xf numFmtId="0" fontId="6" fillId="0" borderId="5" xfId="1" applyFont="1" applyBorder="1" applyAlignment="1">
      <alignment horizontal="left"/>
    </xf>
    <xf numFmtId="0" fontId="12" fillId="0" borderId="0" xfId="1" applyFont="1" applyBorder="1" applyAlignment="1">
      <alignment vertical="center"/>
    </xf>
    <xf numFmtId="0" fontId="13" fillId="0" borderId="0" xfId="1" applyFont="1" applyAlignment="1">
      <alignment vertical="center"/>
    </xf>
    <xf numFmtId="0" fontId="4" fillId="0" borderId="0" xfId="1" applyFont="1" applyBorder="1" applyAlignment="1">
      <alignment vertical="center"/>
    </xf>
    <xf numFmtId="0" fontId="13" fillId="0" borderId="0" xfId="1" applyFont="1" applyBorder="1" applyAlignment="1">
      <alignment vertical="center"/>
    </xf>
    <xf numFmtId="0" fontId="2" fillId="0" borderId="0" xfId="1" applyFont="1" applyBorder="1" applyAlignment="1">
      <alignment vertical="center"/>
    </xf>
    <xf numFmtId="0" fontId="17" fillId="0" borderId="0" xfId="1" applyFont="1" applyFill="1" applyBorder="1"/>
    <xf numFmtId="1" fontId="19" fillId="0" borderId="0" xfId="1" applyNumberFormat="1" applyFont="1" applyFill="1" applyBorder="1" applyAlignment="1">
      <alignment horizontal="center"/>
    </xf>
    <xf numFmtId="0" fontId="19" fillId="0" borderId="0" xfId="1" applyFont="1" applyFill="1" applyBorder="1" applyAlignment="1">
      <alignment horizontal="left"/>
    </xf>
    <xf numFmtId="0" fontId="18" fillId="0" borderId="0" xfId="1" applyFont="1" applyFill="1"/>
    <xf numFmtId="0" fontId="19" fillId="0" borderId="0" xfId="1" applyFont="1" applyFill="1" applyBorder="1" applyAlignment="1">
      <alignment horizontal="right"/>
    </xf>
    <xf numFmtId="1" fontId="18" fillId="0" borderId="13" xfId="1" applyNumberFormat="1" applyFont="1" applyFill="1" applyBorder="1" applyAlignment="1">
      <alignment horizontal="center"/>
    </xf>
    <xf numFmtId="0" fontId="19" fillId="0" borderId="13" xfId="1" applyFont="1" applyFill="1" applyBorder="1"/>
    <xf numFmtId="0" fontId="19" fillId="0" borderId="13" xfId="1" applyFont="1" applyFill="1" applyBorder="1" applyAlignment="1">
      <alignment horizontal="right"/>
    </xf>
    <xf numFmtId="1" fontId="19" fillId="0" borderId="13" xfId="1" applyNumberFormat="1" applyFont="1" applyFill="1" applyBorder="1" applyAlignment="1">
      <alignment horizontal="center"/>
    </xf>
    <xf numFmtId="0" fontId="20" fillId="0" borderId="0" xfId="1" applyFont="1" applyFill="1"/>
    <xf numFmtId="0" fontId="2" fillId="0" borderId="1" xfId="1" applyFont="1" applyBorder="1" applyAlignment="1">
      <alignment vertical="center"/>
    </xf>
    <xf numFmtId="0" fontId="2" fillId="0" borderId="2" xfId="1" applyFont="1" applyBorder="1" applyAlignment="1">
      <alignment vertical="center"/>
    </xf>
    <xf numFmtId="0" fontId="2" fillId="0" borderId="3" xfId="1" applyFont="1" applyBorder="1" applyAlignment="1">
      <alignment vertical="center"/>
    </xf>
    <xf numFmtId="0" fontId="2" fillId="0" borderId="0" xfId="1" applyFont="1" applyAlignment="1">
      <alignment vertical="center"/>
    </xf>
    <xf numFmtId="0" fontId="2" fillId="0" borderId="4" xfId="1" applyFont="1" applyBorder="1" applyAlignment="1">
      <alignment vertical="center"/>
    </xf>
    <xf numFmtId="0" fontId="2" fillId="0" borderId="5" xfId="1" applyFont="1" applyBorder="1" applyAlignment="1">
      <alignment vertical="center"/>
    </xf>
    <xf numFmtId="0" fontId="2" fillId="0" borderId="4" xfId="1" applyFont="1" applyBorder="1"/>
    <xf numFmtId="0" fontId="2" fillId="0" borderId="0" xfId="1" applyFont="1" applyBorder="1"/>
    <xf numFmtId="0" fontId="2" fillId="0" borderId="5" xfId="1" applyFont="1" applyBorder="1"/>
    <xf numFmtId="0" fontId="2" fillId="0" borderId="0" xfId="1" applyFont="1"/>
    <xf numFmtId="0" fontId="2" fillId="0" borderId="6" xfId="1" applyFont="1" applyFill="1" applyBorder="1" applyAlignment="1">
      <alignment vertical="center"/>
    </xf>
    <xf numFmtId="0" fontId="2" fillId="0" borderId="13" xfId="1" applyFont="1" applyBorder="1" applyAlignment="1">
      <alignment vertical="center"/>
    </xf>
    <xf numFmtId="0" fontId="2" fillId="0" borderId="15" xfId="1" applyFont="1" applyBorder="1" applyAlignment="1">
      <alignment vertical="center"/>
    </xf>
    <xf numFmtId="0" fontId="2" fillId="0" borderId="16" xfId="1" applyFont="1" applyBorder="1" applyAlignment="1">
      <alignment vertical="center"/>
    </xf>
    <xf numFmtId="0" fontId="2" fillId="0" borderId="17" xfId="1" applyFont="1" applyBorder="1" applyAlignment="1">
      <alignment vertical="center"/>
    </xf>
    <xf numFmtId="0" fontId="6" fillId="0" borderId="0" xfId="1" applyFont="1" applyFill="1"/>
    <xf numFmtId="0" fontId="6" fillId="0" borderId="0" xfId="1" applyFont="1" applyFill="1" applyAlignment="1">
      <alignment vertical="center"/>
    </xf>
    <xf numFmtId="0" fontId="26" fillId="0" borderId="7" xfId="1" applyFont="1" applyFill="1" applyBorder="1" applyAlignment="1">
      <alignment vertical="center"/>
    </xf>
    <xf numFmtId="0" fontId="6" fillId="0" borderId="0" xfId="1" applyFont="1" applyFill="1" applyBorder="1"/>
    <xf numFmtId="0" fontId="6" fillId="0" borderId="0" xfId="1" applyFont="1" applyFill="1" applyBorder="1" applyAlignment="1"/>
    <xf numFmtId="0" fontId="2" fillId="0" borderId="0" xfId="1" applyFont="1" applyFill="1" applyBorder="1" applyAlignment="1">
      <alignment vertical="center"/>
    </xf>
    <xf numFmtId="0" fontId="17" fillId="0" borderId="9" xfId="1" applyFont="1" applyFill="1" applyBorder="1" applyAlignment="1">
      <alignment vertical="center"/>
    </xf>
    <xf numFmtId="0" fontId="26" fillId="0" borderId="0" xfId="1" applyFont="1" applyFill="1" applyBorder="1" applyAlignment="1">
      <alignment vertical="center"/>
    </xf>
    <xf numFmtId="0" fontId="6" fillId="0" borderId="11" xfId="1" applyFont="1" applyFill="1" applyBorder="1"/>
    <xf numFmtId="0" fontId="6" fillId="0" borderId="12" xfId="1" applyFont="1" applyFill="1" applyBorder="1" applyAlignment="1">
      <alignment horizontal="center" vertical="center"/>
    </xf>
    <xf numFmtId="0" fontId="2" fillId="0" borderId="13" xfId="1" applyFont="1" applyFill="1" applyBorder="1" applyAlignment="1" applyProtection="1">
      <alignment horizontal="center" vertical="center"/>
    </xf>
    <xf numFmtId="0" fontId="6" fillId="0" borderId="13"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6" fillId="0" borderId="12" xfId="1" applyFont="1" applyFill="1" applyBorder="1" applyAlignment="1"/>
    <xf numFmtId="0" fontId="2" fillId="0" borderId="13" xfId="1" applyFont="1" applyFill="1" applyBorder="1" applyAlignment="1"/>
    <xf numFmtId="165" fontId="2" fillId="0" borderId="13" xfId="1" applyNumberFormat="1" applyFont="1" applyFill="1" applyBorder="1" applyAlignment="1" applyProtection="1">
      <alignment horizontal="right"/>
    </xf>
    <xf numFmtId="0" fontId="26" fillId="0" borderId="8" xfId="1" applyFont="1" applyFill="1" applyBorder="1" applyAlignment="1">
      <alignment vertical="center"/>
    </xf>
    <xf numFmtId="0" fontId="6" fillId="0" borderId="9" xfId="1" applyFont="1" applyFill="1" applyBorder="1"/>
    <xf numFmtId="0" fontId="6" fillId="0" borderId="10" xfId="1" applyFont="1" applyFill="1" applyBorder="1"/>
    <xf numFmtId="0" fontId="2" fillId="0" borderId="9" xfId="1" applyFont="1" applyFill="1" applyBorder="1" applyAlignment="1">
      <alignment vertical="center"/>
    </xf>
    <xf numFmtId="0" fontId="2" fillId="0" borderId="0" xfId="1" applyFont="1" applyFill="1" applyBorder="1" applyAlignment="1"/>
    <xf numFmtId="0" fontId="6" fillId="0" borderId="12" xfId="1" applyFont="1" applyFill="1" applyBorder="1"/>
    <xf numFmtId="0" fontId="6" fillId="0" borderId="13" xfId="1" applyFont="1" applyFill="1" applyBorder="1"/>
    <xf numFmtId="1" fontId="23" fillId="0" borderId="14" xfId="1" applyNumberFormat="1" applyFont="1" applyFill="1" applyBorder="1" applyAlignment="1">
      <alignment horizontal="center"/>
    </xf>
    <xf numFmtId="0" fontId="26" fillId="0" borderId="0" xfId="1" applyFont="1" applyFill="1" applyBorder="1"/>
    <xf numFmtId="0" fontId="23" fillId="0" borderId="6" xfId="1" applyFont="1" applyFill="1" applyBorder="1" applyAlignment="1" applyProtection="1">
      <alignment horizontal="center"/>
      <protection locked="0"/>
    </xf>
    <xf numFmtId="0" fontId="26" fillId="0" borderId="7" xfId="1" applyFont="1" applyFill="1" applyBorder="1" applyAlignment="1">
      <alignment horizontal="right"/>
    </xf>
    <xf numFmtId="0" fontId="6" fillId="0" borderId="7" xfId="1" applyFont="1" applyFill="1" applyBorder="1"/>
    <xf numFmtId="0" fontId="6" fillId="0" borderId="9" xfId="1" applyFont="1" applyFill="1" applyBorder="1" applyAlignment="1" applyProtection="1"/>
    <xf numFmtId="0" fontId="6" fillId="0" borderId="0" xfId="1" applyFont="1" applyFill="1" applyBorder="1" applyAlignment="1">
      <alignment horizontal="right" vertical="center"/>
    </xf>
    <xf numFmtId="0" fontId="6" fillId="0" borderId="6" xfId="1" applyFont="1" applyFill="1" applyBorder="1" applyAlignment="1" applyProtection="1">
      <alignment horizontal="center"/>
      <protection locked="0"/>
    </xf>
    <xf numFmtId="1" fontId="23" fillId="0" borderId="11" xfId="1" applyNumberFormat="1" applyFont="1" applyFill="1" applyBorder="1" applyAlignment="1">
      <alignment horizontal="center"/>
    </xf>
    <xf numFmtId="0" fontId="23" fillId="0" borderId="13" xfId="1" applyFont="1" applyFill="1" applyBorder="1" applyAlignment="1" applyProtection="1">
      <alignment horizontal="right"/>
      <protection locked="0"/>
    </xf>
    <xf numFmtId="0" fontId="17" fillId="0" borderId="7" xfId="1" applyFont="1" applyFill="1" applyBorder="1" applyAlignment="1">
      <alignment horizontal="right"/>
    </xf>
    <xf numFmtId="49" fontId="23" fillId="0" borderId="18" xfId="1" applyNumberFormat="1" applyFont="1" applyFill="1" applyBorder="1" applyProtection="1">
      <protection locked="0"/>
    </xf>
    <xf numFmtId="1" fontId="6" fillId="0" borderId="0" xfId="1" applyNumberFormat="1" applyFont="1" applyFill="1" applyBorder="1" applyAlignment="1">
      <alignment horizontal="center"/>
    </xf>
    <xf numFmtId="1" fontId="23" fillId="0" borderId="13" xfId="1" applyNumberFormat="1" applyFont="1" applyFill="1" applyBorder="1" applyAlignment="1" applyProtection="1">
      <alignment horizontal="right"/>
      <protection locked="0"/>
    </xf>
    <xf numFmtId="0" fontId="6" fillId="0" borderId="19" xfId="1" applyFont="1" applyFill="1" applyBorder="1" applyAlignment="1" applyProtection="1">
      <alignment horizontal="center"/>
      <protection locked="0"/>
    </xf>
    <xf numFmtId="1" fontId="23" fillId="0" borderId="18" xfId="1" applyNumberFormat="1" applyFont="1" applyFill="1" applyBorder="1" applyAlignment="1">
      <alignment horizontal="right"/>
    </xf>
    <xf numFmtId="0" fontId="6" fillId="0" borderId="8" xfId="1" applyFont="1" applyFill="1" applyBorder="1"/>
    <xf numFmtId="0" fontId="6" fillId="0" borderId="10" xfId="1" applyFont="1" applyFill="1" applyBorder="1" applyAlignment="1"/>
    <xf numFmtId="2" fontId="27" fillId="0" borderId="18" xfId="1" applyNumberFormat="1" applyFont="1" applyFill="1" applyBorder="1" applyAlignment="1">
      <alignment horizontal="right"/>
    </xf>
    <xf numFmtId="1" fontId="23" fillId="0" borderId="18" xfId="1" applyNumberFormat="1" applyFont="1" applyFill="1" applyBorder="1" applyAlignment="1" applyProtection="1">
      <alignment horizontal="right"/>
      <protection locked="0"/>
    </xf>
    <xf numFmtId="1" fontId="6" fillId="0" borderId="7" xfId="1" applyNumberFormat="1" applyFont="1" applyFill="1" applyBorder="1" applyAlignment="1">
      <alignment horizontal="center"/>
    </xf>
    <xf numFmtId="0" fontId="2" fillId="0" borderId="9" xfId="1" applyFont="1" applyFill="1" applyBorder="1" applyAlignment="1" applyProtection="1">
      <alignment horizontal="center"/>
    </xf>
    <xf numFmtId="0" fontId="2" fillId="0" borderId="9" xfId="1" applyFont="1" applyFill="1" applyBorder="1" applyAlignment="1" applyProtection="1"/>
    <xf numFmtId="49" fontId="2" fillId="0" borderId="9" xfId="1" applyNumberFormat="1" applyFont="1" applyFill="1" applyBorder="1" applyAlignment="1">
      <alignment horizontal="right"/>
    </xf>
    <xf numFmtId="1" fontId="6" fillId="0" borderId="11" xfId="1" applyNumberFormat="1" applyFont="1" applyFill="1" applyBorder="1" applyAlignment="1">
      <alignment horizontal="center"/>
    </xf>
    <xf numFmtId="0" fontId="2" fillId="0" borderId="0" xfId="1" applyFont="1" applyFill="1" applyBorder="1"/>
    <xf numFmtId="1" fontId="27" fillId="0" borderId="18" xfId="1" applyNumberFormat="1" applyFont="1" applyFill="1" applyBorder="1" applyAlignment="1">
      <alignment horizontal="right"/>
    </xf>
    <xf numFmtId="1" fontId="6" fillId="0" borderId="12" xfId="1" applyNumberFormat="1" applyFont="1" applyFill="1" applyBorder="1" applyAlignment="1">
      <alignment horizontal="center"/>
    </xf>
    <xf numFmtId="1" fontId="6" fillId="0" borderId="14" xfId="1" applyNumberFormat="1" applyFont="1" applyFill="1" applyBorder="1" applyAlignment="1">
      <alignment horizontal="center"/>
    </xf>
    <xf numFmtId="0" fontId="17" fillId="0" borderId="13" xfId="1" applyFont="1" applyFill="1" applyBorder="1"/>
    <xf numFmtId="1" fontId="27" fillId="0" borderId="13" xfId="1" applyNumberFormat="1" applyFont="1" applyFill="1" applyBorder="1" applyAlignment="1">
      <alignment horizontal="right"/>
    </xf>
    <xf numFmtId="0" fontId="6" fillId="0" borderId="14" xfId="1" applyFont="1" applyFill="1" applyBorder="1"/>
    <xf numFmtId="0" fontId="23" fillId="0" borderId="13" xfId="1" applyFont="1" applyFill="1" applyBorder="1"/>
    <xf numFmtId="49" fontId="27" fillId="0" borderId="20" xfId="1" applyNumberFormat="1" applyFont="1" applyFill="1" applyBorder="1"/>
    <xf numFmtId="0" fontId="17" fillId="0" borderId="0" xfId="1" applyFont="1" applyFill="1" applyBorder="1" applyAlignment="1">
      <alignment horizontal="center"/>
    </xf>
    <xf numFmtId="49" fontId="13" fillId="0" borderId="24" xfId="1" applyNumberFormat="1" applyFont="1" applyFill="1" applyBorder="1" applyAlignment="1" applyProtection="1">
      <alignment horizontal="center" vertical="center"/>
      <protection locked="0"/>
    </xf>
    <xf numFmtId="0" fontId="6" fillId="0" borderId="18" xfId="1" applyFont="1" applyFill="1" applyBorder="1"/>
    <xf numFmtId="0" fontId="2" fillId="0" borderId="10" xfId="1" applyFont="1" applyFill="1" applyBorder="1"/>
    <xf numFmtId="0" fontId="17" fillId="0" borderId="7" xfId="1" applyFont="1" applyFill="1" applyBorder="1"/>
    <xf numFmtId="0" fontId="2" fillId="0" borderId="11" xfId="1" applyFont="1" applyFill="1" applyBorder="1"/>
    <xf numFmtId="0" fontId="17" fillId="0" borderId="12" xfId="1" applyFont="1" applyFill="1" applyBorder="1" applyAlignment="1">
      <alignment vertical="top"/>
    </xf>
    <xf numFmtId="0" fontId="2" fillId="0" borderId="13" xfId="1" applyFont="1" applyFill="1" applyBorder="1"/>
    <xf numFmtId="0" fontId="2" fillId="0" borderId="14" xfId="1" applyFont="1" applyFill="1" applyBorder="1"/>
    <xf numFmtId="0" fontId="23" fillId="0" borderId="0" xfId="1" applyFont="1" applyFill="1"/>
    <xf numFmtId="0" fontId="27" fillId="0" borderId="0" xfId="1" applyFont="1" applyFill="1" applyAlignment="1">
      <alignment horizontal="right"/>
    </xf>
    <xf numFmtId="49" fontId="27" fillId="0" borderId="12" xfId="1" applyNumberFormat="1" applyFont="1" applyFill="1" applyBorder="1"/>
    <xf numFmtId="0" fontId="2" fillId="0" borderId="7" xfId="1" applyFont="1" applyFill="1" applyBorder="1"/>
    <xf numFmtId="0" fontId="2" fillId="0" borderId="0" xfId="1" applyFont="1" applyFill="1"/>
    <xf numFmtId="0" fontId="6" fillId="0" borderId="9" xfId="1" applyFont="1" applyFill="1" applyBorder="1" applyAlignment="1">
      <alignment horizontal="center"/>
    </xf>
    <xf numFmtId="0" fontId="17" fillId="0" borderId="6" xfId="1" applyFont="1" applyFill="1" applyBorder="1" applyAlignment="1" applyProtection="1">
      <alignment horizontal="center"/>
      <protection locked="0"/>
    </xf>
    <xf numFmtId="0" fontId="17" fillId="0" borderId="9" xfId="1" applyFont="1" applyFill="1" applyBorder="1" applyAlignment="1">
      <alignment horizontal="left"/>
    </xf>
    <xf numFmtId="0" fontId="17" fillId="0" borderId="9" xfId="1" applyFont="1" applyFill="1" applyBorder="1" applyAlignment="1" applyProtection="1">
      <alignment horizontal="center"/>
      <protection locked="0"/>
    </xf>
    <xf numFmtId="0" fontId="17" fillId="0" borderId="6" xfId="1" applyFont="1" applyFill="1" applyBorder="1" applyAlignment="1">
      <alignment vertical="center"/>
    </xf>
    <xf numFmtId="0" fontId="17" fillId="0" borderId="8" xfId="1" applyFont="1" applyFill="1" applyBorder="1" applyAlignment="1">
      <alignment vertical="center"/>
    </xf>
    <xf numFmtId="0" fontId="2" fillId="0" borderId="9" xfId="1" applyFont="1" applyFill="1" applyBorder="1" applyAlignment="1"/>
    <xf numFmtId="0" fontId="2" fillId="0" borderId="10" xfId="1" applyFont="1" applyFill="1" applyBorder="1" applyAlignment="1"/>
    <xf numFmtId="0" fontId="27" fillId="0" borderId="0" xfId="1" applyFont="1" applyFill="1" applyBorder="1" applyAlignment="1" applyProtection="1">
      <alignment vertical="center"/>
      <protection locked="0"/>
    </xf>
    <xf numFmtId="49" fontId="27" fillId="0" borderId="0" xfId="1" applyNumberFormat="1" applyFont="1" applyFill="1" applyBorder="1" applyAlignment="1" applyProtection="1">
      <alignment vertical="center"/>
      <protection locked="0"/>
    </xf>
    <xf numFmtId="49" fontId="27" fillId="0" borderId="0" xfId="1" applyNumberFormat="1" applyFont="1" applyFill="1" applyBorder="1" applyAlignment="1" applyProtection="1">
      <protection locked="0"/>
    </xf>
    <xf numFmtId="0" fontId="17" fillId="0" borderId="0" xfId="1" applyFont="1" applyFill="1" applyBorder="1" applyAlignment="1">
      <alignment horizontal="right"/>
    </xf>
    <xf numFmtId="0" fontId="26" fillId="0" borderId="7" xfId="1" applyFont="1" applyFill="1" applyBorder="1"/>
    <xf numFmtId="0" fontId="26" fillId="0" borderId="8" xfId="1" applyFont="1" applyFill="1" applyBorder="1" applyAlignment="1"/>
    <xf numFmtId="0" fontId="26" fillId="0" borderId="8" xfId="1" applyFont="1" applyFill="1" applyBorder="1"/>
    <xf numFmtId="0" fontId="6" fillId="0" borderId="9" xfId="1" applyFont="1" applyFill="1" applyBorder="1" applyAlignment="1"/>
    <xf numFmtId="0" fontId="27" fillId="0" borderId="9" xfId="1" applyFont="1" applyFill="1" applyBorder="1" applyAlignment="1">
      <alignment horizontal="right"/>
    </xf>
    <xf numFmtId="0" fontId="23" fillId="0" borderId="8" xfId="1" applyFont="1" applyFill="1" applyBorder="1" applyAlignment="1">
      <alignment horizontal="center" vertical="center"/>
    </xf>
    <xf numFmtId="0" fontId="23" fillId="0" borderId="9" xfId="1" applyFont="1" applyFill="1" applyBorder="1" applyAlignment="1">
      <alignment horizontal="center" vertical="center"/>
    </xf>
    <xf numFmtId="0" fontId="6" fillId="0" borderId="0" xfId="1" applyFont="1" applyFill="1" applyBorder="1" applyAlignment="1">
      <alignment vertical="center"/>
    </xf>
    <xf numFmtId="0" fontId="6" fillId="0" borderId="11" xfId="1" applyFont="1" applyFill="1" applyBorder="1" applyAlignment="1">
      <alignment vertical="center"/>
    </xf>
    <xf numFmtId="0" fontId="29" fillId="0" borderId="0" xfId="1" applyFont="1" applyFill="1" applyBorder="1"/>
    <xf numFmtId="0" fontId="29" fillId="0" borderId="13" xfId="1" applyFont="1" applyFill="1" applyBorder="1"/>
    <xf numFmtId="164" fontId="2" fillId="0" borderId="13" xfId="1" applyNumberFormat="1" applyFont="1" applyFill="1" applyBorder="1" applyProtection="1">
      <protection locked="0"/>
    </xf>
    <xf numFmtId="0" fontId="27" fillId="0" borderId="0" xfId="1" applyFont="1" applyFill="1" applyBorder="1" applyAlignment="1">
      <alignment horizontal="center"/>
    </xf>
    <xf numFmtId="0" fontId="2" fillId="0" borderId="12" xfId="1" applyFont="1" applyFill="1" applyBorder="1"/>
    <xf numFmtId="0" fontId="8" fillId="0" borderId="0" xfId="1" applyFont="1" applyBorder="1" applyAlignment="1">
      <alignment vertical="center"/>
    </xf>
    <xf numFmtId="0" fontId="2" fillId="0" borderId="0" xfId="1" applyFont="1" applyFill="1" applyBorder="1" applyAlignment="1">
      <alignment horizontal="center"/>
    </xf>
    <xf numFmtId="0" fontId="13" fillId="0" borderId="23" xfId="1" applyFont="1" applyFill="1" applyBorder="1" applyAlignment="1" applyProtection="1">
      <alignment horizontal="center" vertical="center"/>
      <protection locked="0"/>
    </xf>
    <xf numFmtId="0" fontId="13" fillId="0" borderId="22" xfId="1" applyFont="1" applyFill="1" applyBorder="1" applyAlignment="1">
      <alignment horizontal="right" vertical="center"/>
    </xf>
    <xf numFmtId="0" fontId="2" fillId="0" borderId="23" xfId="1" applyFont="1" applyFill="1" applyBorder="1" applyAlignment="1">
      <alignment vertical="center"/>
    </xf>
    <xf numFmtId="0" fontId="13" fillId="0" borderId="23" xfId="1" applyFont="1" applyFill="1" applyBorder="1" applyAlignment="1">
      <alignment horizontal="right" vertical="center"/>
    </xf>
    <xf numFmtId="0" fontId="13" fillId="0" borderId="25" xfId="1" applyFont="1" applyFill="1" applyBorder="1" applyAlignment="1">
      <alignment horizontal="center" vertical="center"/>
    </xf>
    <xf numFmtId="0" fontId="13" fillId="0" borderId="26" xfId="1" applyFont="1" applyFill="1" applyBorder="1" applyAlignment="1">
      <alignment horizontal="center" vertical="center"/>
    </xf>
    <xf numFmtId="0" fontId="13" fillId="0" borderId="26" xfId="1" applyFont="1" applyFill="1" applyBorder="1" applyAlignment="1">
      <alignment vertical="center"/>
    </xf>
    <xf numFmtId="0" fontId="13" fillId="0" borderId="27" xfId="1" applyFont="1" applyFill="1" applyBorder="1" applyAlignment="1">
      <alignment vertical="center"/>
    </xf>
    <xf numFmtId="1" fontId="2" fillId="0" borderId="0" xfId="1" applyNumberFormat="1" applyFont="1" applyFill="1" applyBorder="1" applyAlignment="1">
      <alignment horizontal="center"/>
    </xf>
    <xf numFmtId="0" fontId="13" fillId="0" borderId="28" xfId="1" applyFont="1" applyFill="1" applyBorder="1" applyAlignment="1">
      <alignment horizontal="center" vertical="center"/>
    </xf>
    <xf numFmtId="0" fontId="13" fillId="0" borderId="32" xfId="1" applyFont="1" applyFill="1" applyBorder="1" applyAlignment="1">
      <alignment vertical="center"/>
    </xf>
    <xf numFmtId="1" fontId="2" fillId="0" borderId="33" xfId="1" applyNumberFormat="1" applyFont="1" applyFill="1" applyBorder="1" applyAlignment="1" applyProtection="1">
      <alignment horizontal="center" vertical="center"/>
      <protection locked="0"/>
    </xf>
    <xf numFmtId="0" fontId="2" fillId="0" borderId="20" xfId="1" applyFont="1" applyFill="1" applyBorder="1" applyAlignment="1">
      <alignment horizontal="left"/>
    </xf>
    <xf numFmtId="0" fontId="13" fillId="0" borderId="21" xfId="1" applyFont="1" applyFill="1" applyBorder="1" applyAlignment="1">
      <alignment horizontal="center"/>
    </xf>
    <xf numFmtId="1" fontId="13" fillId="0" borderId="6" xfId="1" applyNumberFormat="1" applyFont="1" applyFill="1" applyBorder="1" applyAlignment="1">
      <alignment horizontal="center" vertical="center"/>
    </xf>
    <xf numFmtId="0" fontId="2" fillId="0" borderId="21" xfId="1" applyFont="1" applyFill="1" applyBorder="1"/>
    <xf numFmtId="0" fontId="13" fillId="0" borderId="0" xfId="1" applyFont="1" applyFill="1" applyBorder="1" applyAlignment="1">
      <alignment horizontal="center"/>
    </xf>
    <xf numFmtId="1" fontId="13" fillId="0" borderId="0" xfId="1" applyNumberFormat="1" applyFont="1" applyFill="1" applyBorder="1" applyAlignment="1">
      <alignment horizontal="center"/>
    </xf>
    <xf numFmtId="0" fontId="2" fillId="0" borderId="9" xfId="1" applyFont="1" applyFill="1" applyBorder="1"/>
    <xf numFmtId="0" fontId="2" fillId="0" borderId="20" xfId="1" applyFont="1" applyFill="1" applyBorder="1"/>
    <xf numFmtId="0" fontId="13" fillId="0" borderId="27" xfId="1" applyFont="1" applyFill="1" applyBorder="1" applyAlignment="1">
      <alignment horizontal="center" vertical="center"/>
    </xf>
    <xf numFmtId="0" fontId="13" fillId="0" borderId="32" xfId="1" applyFont="1" applyFill="1" applyBorder="1" applyAlignment="1">
      <alignment horizontal="center" vertical="center"/>
    </xf>
    <xf numFmtId="0" fontId="2" fillId="0" borderId="20" xfId="1" applyFont="1" applyFill="1" applyBorder="1" applyAlignment="1"/>
    <xf numFmtId="0" fontId="2" fillId="0" borderId="6" xfId="1" applyFont="1" applyFill="1" applyBorder="1"/>
    <xf numFmtId="0" fontId="7" fillId="0" borderId="0" xfId="1" applyFont="1" applyBorder="1" applyAlignment="1">
      <alignment horizontal="left" vertical="center" wrapText="1"/>
    </xf>
    <xf numFmtId="0" fontId="7" fillId="0" borderId="7" xfId="1" applyFont="1" applyBorder="1" applyAlignment="1">
      <alignment horizontal="left" vertical="center" wrapText="1"/>
    </xf>
    <xf numFmtId="0" fontId="10" fillId="0" borderId="8"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5" fillId="0" borderId="0" xfId="1" applyFont="1" applyBorder="1" applyAlignment="1">
      <alignment horizontal="center" vertical="center" wrapText="1"/>
    </xf>
    <xf numFmtId="0" fontId="3" fillId="0" borderId="0" xfId="1" applyFont="1" applyBorder="1" applyAlignment="1">
      <alignment horizontal="center"/>
    </xf>
    <xf numFmtId="0" fontId="2" fillId="0" borderId="0" xfId="1" applyFont="1" applyBorder="1" applyAlignment="1">
      <alignment horizontal="center" vertical="top"/>
    </xf>
    <xf numFmtId="0" fontId="10" fillId="0" borderId="12" xfId="1" applyFont="1" applyBorder="1" applyAlignment="1">
      <alignment horizontal="left" vertical="center" wrapText="1"/>
    </xf>
    <xf numFmtId="0" fontId="10" fillId="0" borderId="13" xfId="1" applyFont="1" applyBorder="1" applyAlignment="1">
      <alignment horizontal="left" vertical="center" wrapText="1"/>
    </xf>
    <xf numFmtId="0" fontId="10" fillId="0" borderId="14" xfId="1" applyFont="1" applyBorder="1" applyAlignment="1">
      <alignment horizontal="left" vertical="center" wrapText="1"/>
    </xf>
    <xf numFmtId="0" fontId="10" fillId="0" borderId="0" xfId="1" applyFont="1" applyBorder="1" applyAlignment="1">
      <alignment horizontal="left" vertical="center" wrapText="1"/>
    </xf>
    <xf numFmtId="0" fontId="14" fillId="0" borderId="0" xfId="1" applyFont="1" applyBorder="1" applyAlignment="1">
      <alignment horizontal="center"/>
    </xf>
    <xf numFmtId="0" fontId="10" fillId="0" borderId="7" xfId="1" applyFont="1" applyBorder="1" applyAlignment="1">
      <alignment horizontal="left" vertical="center" wrapText="1"/>
    </xf>
    <xf numFmtId="0" fontId="10" fillId="0" borderId="11" xfId="1" applyFont="1" applyBorder="1" applyAlignment="1">
      <alignment horizontal="left" vertical="center" wrapText="1"/>
    </xf>
    <xf numFmtId="0" fontId="24" fillId="0" borderId="7" xfId="1" applyFont="1" applyFill="1" applyBorder="1" applyAlignment="1">
      <alignment vertical="center"/>
    </xf>
    <xf numFmtId="0" fontId="24" fillId="0" borderId="0" xfId="1" applyFont="1" applyFill="1" applyBorder="1" applyAlignment="1">
      <alignment vertical="center"/>
    </xf>
    <xf numFmtId="0" fontId="24" fillId="0" borderId="11" xfId="1" applyFont="1" applyFill="1" applyBorder="1" applyAlignment="1">
      <alignment vertical="center"/>
    </xf>
    <xf numFmtId="0" fontId="17" fillId="0" borderId="12" xfId="1" applyFont="1" applyFill="1" applyBorder="1" applyAlignment="1">
      <alignment vertical="center"/>
    </xf>
    <xf numFmtId="0" fontId="2" fillId="0" borderId="13" xfId="1" applyFont="1" applyFill="1" applyBorder="1" applyAlignment="1"/>
    <xf numFmtId="0" fontId="2" fillId="0" borderId="14" xfId="1" applyFont="1" applyFill="1" applyBorder="1" applyAlignment="1"/>
    <xf numFmtId="0" fontId="2" fillId="0" borderId="0" xfId="1" applyFont="1" applyFill="1" applyBorder="1" applyAlignment="1"/>
    <xf numFmtId="0" fontId="2" fillId="0" borderId="11" xfId="1" applyFont="1" applyFill="1" applyBorder="1" applyAlignment="1"/>
    <xf numFmtId="0" fontId="17" fillId="0" borderId="8" xfId="1" applyFont="1" applyFill="1" applyBorder="1" applyAlignment="1">
      <alignment horizontal="center" vertical="center"/>
    </xf>
    <xf numFmtId="0" fontId="17" fillId="0" borderId="9" xfId="1" applyFont="1" applyFill="1" applyBorder="1" applyAlignment="1">
      <alignment horizontal="center" vertical="center"/>
    </xf>
    <xf numFmtId="0" fontId="17" fillId="0" borderId="10" xfId="1" applyFont="1" applyFill="1" applyBorder="1" applyAlignment="1">
      <alignment horizontal="center" vertical="center"/>
    </xf>
    <xf numFmtId="0" fontId="6" fillId="0" borderId="12" xfId="1" applyFont="1" applyFill="1" applyBorder="1" applyAlignment="1">
      <alignment horizontal="center"/>
    </xf>
    <xf numFmtId="0" fontId="6" fillId="0" borderId="13" xfId="1" applyFont="1" applyFill="1" applyBorder="1" applyAlignment="1">
      <alignment horizontal="center"/>
    </xf>
    <xf numFmtId="0" fontId="2" fillId="0" borderId="12" xfId="1" applyFont="1" applyFill="1" applyBorder="1" applyAlignment="1" applyProtection="1">
      <alignment horizontal="center"/>
    </xf>
    <xf numFmtId="0" fontId="2" fillId="0" borderId="13" xfId="1" applyFont="1" applyFill="1" applyBorder="1" applyAlignment="1" applyProtection="1">
      <alignment horizontal="center"/>
    </xf>
    <xf numFmtId="0" fontId="2" fillId="0" borderId="14" xfId="1" applyFont="1" applyFill="1" applyBorder="1" applyAlignment="1" applyProtection="1">
      <alignment horizontal="center"/>
    </xf>
    <xf numFmtId="164" fontId="2" fillId="0" borderId="13" xfId="1" applyNumberFormat="1" applyFont="1" applyFill="1" applyBorder="1" applyAlignment="1" applyProtection="1">
      <alignment horizontal="center"/>
      <protection locked="0"/>
    </xf>
    <xf numFmtId="0" fontId="6" fillId="0" borderId="13" xfId="1" applyFont="1" applyFill="1" applyBorder="1" applyAlignment="1"/>
    <xf numFmtId="0" fontId="6" fillId="0" borderId="14" xfId="1" applyFont="1" applyFill="1" applyBorder="1" applyAlignment="1"/>
    <xf numFmtId="0" fontId="22"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2" fillId="0" borderId="9" xfId="1" applyFont="1" applyFill="1" applyBorder="1" applyAlignment="1"/>
    <xf numFmtId="0" fontId="2" fillId="0" borderId="10" xfId="1" applyFont="1" applyFill="1" applyBorder="1" applyAlignment="1"/>
    <xf numFmtId="0" fontId="23" fillId="0" borderId="12" xfId="1" applyFont="1" applyFill="1" applyBorder="1" applyAlignment="1">
      <alignment horizontal="center" vertical="center"/>
    </xf>
    <xf numFmtId="0" fontId="23" fillId="0" borderId="13" xfId="1" applyFont="1" applyFill="1" applyBorder="1" applyAlignment="1">
      <alignment horizontal="center" vertical="center"/>
    </xf>
    <xf numFmtId="0" fontId="22" fillId="0" borderId="7" xfId="1" applyFont="1" applyFill="1" applyBorder="1" applyAlignment="1">
      <alignment horizontal="center"/>
    </xf>
    <xf numFmtId="0" fontId="22" fillId="0" borderId="0" xfId="1" applyFont="1" applyFill="1" applyBorder="1" applyAlignment="1">
      <alignment horizontal="center"/>
    </xf>
    <xf numFmtId="0" fontId="23" fillId="0" borderId="13" xfId="1" applyFont="1" applyFill="1" applyBorder="1" applyAlignment="1" applyProtection="1">
      <protection locked="0"/>
    </xf>
    <xf numFmtId="0" fontId="26" fillId="0" borderId="0" xfId="1" applyFont="1" applyFill="1" applyBorder="1" applyAlignment="1">
      <alignment horizontal="right"/>
    </xf>
    <xf numFmtId="0" fontId="2" fillId="0" borderId="0" xfId="1" applyFont="1" applyFill="1" applyBorder="1" applyAlignment="1">
      <alignment horizontal="right"/>
    </xf>
    <xf numFmtId="0" fontId="17" fillId="0" borderId="0" xfId="1" applyFont="1" applyFill="1" applyBorder="1" applyAlignment="1">
      <alignment horizontal="right"/>
    </xf>
    <xf numFmtId="0" fontId="6" fillId="0" borderId="8" xfId="1" applyFont="1" applyFill="1" applyBorder="1" applyAlignment="1">
      <alignment horizontal="center"/>
    </xf>
    <xf numFmtId="0" fontId="6" fillId="0" borderId="9" xfId="1" applyFont="1" applyFill="1" applyBorder="1" applyAlignment="1">
      <alignment horizontal="center"/>
    </xf>
    <xf numFmtId="0" fontId="6" fillId="0" borderId="10" xfId="1" applyFont="1" applyFill="1" applyBorder="1" applyAlignment="1">
      <alignment horizontal="center"/>
    </xf>
    <xf numFmtId="0" fontId="2" fillId="0" borderId="9" xfId="1" applyFont="1" applyFill="1" applyBorder="1" applyAlignment="1">
      <alignment vertical="center"/>
    </xf>
    <xf numFmtId="0" fontId="2" fillId="0" borderId="10" xfId="1" applyFont="1" applyFill="1" applyBorder="1" applyAlignment="1">
      <alignment vertical="center"/>
    </xf>
    <xf numFmtId="0" fontId="6" fillId="0" borderId="13" xfId="1" applyFont="1" applyFill="1" applyBorder="1" applyAlignment="1" applyProtection="1">
      <alignment horizontal="center"/>
    </xf>
    <xf numFmtId="0" fontId="27" fillId="0" borderId="18" xfId="1" applyFont="1" applyFill="1" applyBorder="1" applyAlignment="1"/>
    <xf numFmtId="0" fontId="2" fillId="0" borderId="18" xfId="1" applyFont="1" applyFill="1" applyBorder="1" applyAlignment="1"/>
    <xf numFmtId="0" fontId="2" fillId="0" borderId="21" xfId="1" applyFont="1" applyFill="1" applyBorder="1" applyAlignment="1"/>
    <xf numFmtId="0" fontId="6" fillId="0" borderId="7"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14" xfId="1" applyFont="1" applyFill="1" applyBorder="1" applyAlignment="1">
      <alignment horizontal="center" vertical="center"/>
    </xf>
    <xf numFmtId="49" fontId="6" fillId="0" borderId="7" xfId="1" applyNumberFormat="1" applyFont="1" applyFill="1" applyBorder="1" applyAlignment="1">
      <alignment horizontal="center" vertical="center"/>
    </xf>
    <xf numFmtId="49" fontId="6" fillId="0" borderId="0" xfId="1" applyNumberFormat="1" applyFont="1" applyFill="1" applyBorder="1" applyAlignment="1">
      <alignment horizontal="center" vertical="center"/>
    </xf>
    <xf numFmtId="49" fontId="6" fillId="0" borderId="11" xfId="1" applyNumberFormat="1" applyFont="1" applyFill="1" applyBorder="1" applyAlignment="1">
      <alignment horizontal="center" vertical="center"/>
    </xf>
    <xf numFmtId="49" fontId="6" fillId="0" borderId="12" xfId="1" applyNumberFormat="1" applyFont="1" applyFill="1" applyBorder="1" applyAlignment="1">
      <alignment horizontal="center" vertical="center"/>
    </xf>
    <xf numFmtId="49" fontId="6" fillId="0" borderId="13" xfId="1" applyNumberFormat="1" applyFont="1" applyFill="1" applyBorder="1" applyAlignment="1">
      <alignment horizontal="center" vertical="center"/>
    </xf>
    <xf numFmtId="49" fontId="6" fillId="0" borderId="14" xfId="1" applyNumberFormat="1" applyFont="1" applyFill="1" applyBorder="1" applyAlignment="1">
      <alignment horizontal="center" vertical="center"/>
    </xf>
    <xf numFmtId="0" fontId="17" fillId="0" borderId="0" xfId="1" applyFont="1" applyFill="1" applyBorder="1" applyAlignment="1">
      <alignment horizontal="center"/>
    </xf>
    <xf numFmtId="0" fontId="2" fillId="0" borderId="0" xfId="1" applyFont="1" applyFill="1" applyBorder="1" applyAlignment="1">
      <alignment horizontal="center"/>
    </xf>
    <xf numFmtId="0" fontId="13" fillId="0" borderId="23" xfId="1" applyFont="1" applyFill="1" applyBorder="1" applyAlignment="1" applyProtection="1">
      <alignment horizontal="center" vertical="center"/>
      <protection locked="0"/>
    </xf>
    <xf numFmtId="0" fontId="13" fillId="0" borderId="29" xfId="1" applyFont="1" applyFill="1" applyBorder="1" applyAlignment="1">
      <alignment horizontal="center"/>
    </xf>
    <xf numFmtId="0" fontId="13" fillId="0" borderId="30" xfId="1" applyFont="1" applyFill="1" applyBorder="1" applyAlignment="1">
      <alignment horizontal="center"/>
    </xf>
    <xf numFmtId="0" fontId="13" fillId="0" borderId="31" xfId="1" applyFont="1" applyFill="1" applyBorder="1" applyAlignment="1">
      <alignment horizontal="center"/>
    </xf>
    <xf numFmtId="0" fontId="2" fillId="0" borderId="18" xfId="1" applyFont="1" applyFill="1" applyBorder="1" applyAlignment="1">
      <alignment horizontal="center"/>
    </xf>
    <xf numFmtId="0" fontId="13" fillId="0" borderId="18" xfId="1" applyFont="1" applyFill="1" applyBorder="1" applyAlignment="1">
      <alignment horizontal="center"/>
    </xf>
    <xf numFmtId="0" fontId="13" fillId="0" borderId="21" xfId="1" applyFont="1" applyFill="1" applyBorder="1" applyAlignment="1">
      <alignment horizontal="center"/>
    </xf>
    <xf numFmtId="0" fontId="26" fillId="0" borderId="8" xfId="1" applyFont="1" applyFill="1" applyBorder="1" applyAlignment="1"/>
    <xf numFmtId="0" fontId="2" fillId="0" borderId="18" xfId="1" applyFont="1" applyFill="1" applyBorder="1" applyAlignment="1" applyProtection="1">
      <protection locked="0"/>
    </xf>
    <xf numFmtId="0" fontId="17" fillId="0" borderId="13" xfId="1" applyFont="1" applyFill="1" applyBorder="1" applyAlignment="1">
      <alignment horizontal="right"/>
    </xf>
    <xf numFmtId="0" fontId="2" fillId="0" borderId="13" xfId="1" applyFont="1" applyFill="1" applyBorder="1" applyAlignment="1">
      <alignment horizontal="right"/>
    </xf>
    <xf numFmtId="0" fontId="16" fillId="0" borderId="12" xfId="1" applyFont="1" applyFill="1" applyBorder="1" applyAlignment="1">
      <alignment horizontal="center" vertical="center"/>
    </xf>
    <xf numFmtId="0" fontId="16" fillId="0" borderId="13" xfId="1" applyFont="1" applyFill="1" applyBorder="1" applyAlignment="1">
      <alignment horizontal="center" vertical="center"/>
    </xf>
    <xf numFmtId="0" fontId="15" fillId="0" borderId="13" xfId="1" applyFont="1" applyFill="1" applyBorder="1" applyAlignment="1"/>
    <xf numFmtId="0" fontId="15" fillId="0" borderId="14" xfId="1" applyFont="1" applyFill="1" applyBorder="1" applyAlignment="1"/>
    <xf numFmtId="0" fontId="27" fillId="0" borderId="20" xfId="1" applyFont="1" applyFill="1" applyBorder="1" applyAlignment="1"/>
    <xf numFmtId="0" fontId="17" fillId="0" borderId="30" xfId="1" applyFont="1" applyFill="1" applyBorder="1" applyAlignment="1">
      <alignment horizontal="center"/>
    </xf>
    <xf numFmtId="0" fontId="13" fillId="0" borderId="20" xfId="1" applyFont="1" applyFill="1" applyBorder="1" applyAlignment="1">
      <alignment horizontal="center"/>
    </xf>
    <xf numFmtId="0" fontId="2" fillId="0" borderId="30" xfId="1" applyFont="1" applyFill="1" applyBorder="1" applyAlignment="1">
      <alignment horizontal="center"/>
    </xf>
    <xf numFmtId="0" fontId="6" fillId="0" borderId="12" xfId="1" applyFont="1" applyFill="1" applyBorder="1" applyAlignment="1"/>
    <xf numFmtId="0" fontId="6" fillId="0" borderId="7" xfId="1" applyFont="1" applyFill="1" applyBorder="1" applyAlignment="1"/>
    <xf numFmtId="0" fontId="2" fillId="0" borderId="12" xfId="1" applyFont="1" applyFill="1" applyBorder="1" applyAlignment="1"/>
    <xf numFmtId="0" fontId="26" fillId="0" borderId="7" xfId="1" applyFont="1" applyFill="1" applyBorder="1" applyAlignment="1"/>
    <xf numFmtId="0" fontId="6" fillId="0" borderId="0" xfId="1" applyFont="1" applyFill="1" applyBorder="1" applyAlignment="1">
      <alignment horizontal="left"/>
    </xf>
    <xf numFmtId="0" fontId="2" fillId="0" borderId="0" xfId="1" applyFont="1" applyFill="1" applyBorder="1" applyAlignment="1">
      <alignment horizontal="left"/>
    </xf>
    <xf numFmtId="0" fontId="2" fillId="0" borderId="11" xfId="1" applyFont="1" applyFill="1" applyBorder="1" applyAlignment="1">
      <alignment horizontal="left"/>
    </xf>
    <xf numFmtId="0" fontId="27" fillId="0" borderId="0" xfId="1" applyFont="1" applyFill="1" applyBorder="1" applyAlignment="1" applyProtection="1">
      <alignment horizontal="center"/>
      <protection locked="0"/>
    </xf>
    <xf numFmtId="0" fontId="28" fillId="0" borderId="13" xfId="1" applyFont="1" applyFill="1" applyBorder="1" applyAlignment="1">
      <alignment horizontal="center"/>
    </xf>
    <xf numFmtId="0" fontId="23" fillId="0" borderId="9" xfId="1" applyFont="1" applyFill="1" applyBorder="1" applyAlignment="1">
      <alignment horizontal="center"/>
    </xf>
    <xf numFmtId="0" fontId="28" fillId="0" borderId="7" xfId="1" applyFont="1" applyFill="1" applyBorder="1" applyAlignment="1">
      <alignment horizontal="center"/>
    </xf>
    <xf numFmtId="0" fontId="28" fillId="0" borderId="0" xfId="1" applyFont="1" applyFill="1" applyBorder="1" applyAlignment="1">
      <alignment horizontal="center"/>
    </xf>
    <xf numFmtId="0" fontId="6" fillId="0" borderId="0" xfId="1" applyFont="1" applyFill="1" applyBorder="1" applyAlignment="1">
      <alignment horizontal="center"/>
    </xf>
    <xf numFmtId="49" fontId="23" fillId="0" borderId="33" xfId="1" applyNumberFormat="1" applyFont="1" applyFill="1" applyBorder="1" applyAlignment="1" applyProtection="1">
      <alignment vertical="center"/>
      <protection locked="0"/>
    </xf>
    <xf numFmtId="49" fontId="23" fillId="0" borderId="6" xfId="1" applyNumberFormat="1" applyFont="1" applyFill="1" applyBorder="1" applyAlignment="1" applyProtection="1">
      <alignment horizontal="left" vertical="center"/>
      <protection locked="0"/>
    </xf>
    <xf numFmtId="49" fontId="23" fillId="0" borderId="6" xfId="1" applyNumberFormat="1" applyFont="1" applyFill="1" applyBorder="1" applyAlignment="1" applyProtection="1">
      <alignment vertical="center"/>
      <protection locked="0"/>
    </xf>
    <xf numFmtId="1" fontId="23" fillId="0" borderId="33" xfId="1" applyNumberFormat="1" applyFont="1" applyFill="1" applyBorder="1" applyAlignment="1" applyProtection="1">
      <alignment horizontal="center" vertical="center"/>
      <protection locked="0"/>
    </xf>
    <xf numFmtId="49" fontId="23" fillId="0" borderId="6" xfId="1" applyNumberFormat="1" applyFont="1" applyFill="1" applyBorder="1" applyAlignment="1" applyProtection="1">
      <alignment horizontal="center" vertical="center"/>
      <protection locked="0"/>
    </xf>
    <xf numFmtId="49" fontId="23" fillId="0" borderId="6" xfId="1" applyNumberFormat="1" applyFont="1" applyFill="1" applyBorder="1" applyAlignment="1" applyProtection="1">
      <alignment vertical="center"/>
      <protection locked="0"/>
    </xf>
    <xf numFmtId="0" fontId="23" fillId="0" borderId="6" xfId="1" applyFont="1" applyFill="1" applyBorder="1" applyAlignment="1"/>
    <xf numFmtId="49" fontId="23" fillId="0" borderId="33" xfId="1" applyNumberFormat="1" applyFont="1" applyFill="1" applyBorder="1" applyAlignment="1" applyProtection="1">
      <alignment horizontal="left" vertical="center"/>
      <protection locked="0"/>
    </xf>
    <xf numFmtId="49" fontId="23" fillId="0" borderId="14" xfId="1" applyNumberFormat="1" applyFont="1" applyFill="1" applyBorder="1" applyAlignment="1" applyProtection="1">
      <alignment horizontal="center" vertical="center"/>
      <protection locked="0"/>
    </xf>
    <xf numFmtId="49" fontId="23" fillId="0" borderId="6" xfId="1" applyNumberFormat="1" applyFont="1" applyFill="1" applyBorder="1" applyAlignment="1" applyProtection="1">
      <alignment horizontal="center" vertical="center"/>
      <protection locked="0"/>
    </xf>
    <xf numFmtId="49" fontId="23" fillId="0" borderId="6" xfId="1" applyNumberFormat="1" applyFont="1" applyFill="1" applyBorder="1" applyAlignment="1" applyProtection="1">
      <protection locked="0"/>
    </xf>
    <xf numFmtId="49" fontId="23" fillId="0" borderId="6" xfId="1" applyNumberFormat="1" applyFont="1" applyFill="1" applyBorder="1" applyAlignment="1" applyProtection="1">
      <alignment horizontal="center"/>
      <protection locked="0"/>
    </xf>
    <xf numFmtId="49" fontId="23" fillId="0" borderId="33" xfId="1" applyNumberFormat="1" applyFont="1" applyFill="1" applyBorder="1" applyAlignment="1" applyProtection="1">
      <alignment horizontal="center" vertical="center"/>
      <protection locked="0"/>
    </xf>
    <xf numFmtId="49" fontId="23" fillId="0" borderId="33" xfId="1" applyNumberFormat="1" applyFont="1" applyFill="1" applyBorder="1" applyAlignment="1" applyProtection="1">
      <alignment horizontal="center" vertical="center"/>
      <protection locked="0"/>
    </xf>
    <xf numFmtId="49" fontId="23" fillId="0" borderId="33" xfId="1" applyNumberFormat="1" applyFont="1" applyFill="1" applyBorder="1" applyAlignment="1" applyProtection="1">
      <protection locked="0"/>
    </xf>
    <xf numFmtId="49" fontId="23" fillId="0" borderId="33" xfId="1" applyNumberFormat="1" applyFont="1" applyFill="1" applyBorder="1" applyAlignment="1" applyProtection="1">
      <alignment horizontal="center"/>
      <protection locked="0"/>
    </xf>
  </cellXfs>
  <cellStyles count="9">
    <cellStyle name="Hyperlink 2" xfId="2"/>
    <cellStyle name="Normal" xfId="0" builtinId="0"/>
    <cellStyle name="Normal 106" xfId="3"/>
    <cellStyle name="Normal 2" xfId="1"/>
    <cellStyle name="Normal 2 15 13 4" xfId="4"/>
    <cellStyle name="Normal 3" xfId="5"/>
    <cellStyle name="Normal 4" xfId="6"/>
    <cellStyle name="Normal 5" xfId="7"/>
    <cellStyle name="Percent 2"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rotc.blackboard.com/Documents%20and%20Settings/krsmith/Local%20Settings/Temporary%20Internet%20Files/OLK3C0/2008%20%20BN%20APFT%20SPRING%20DIAG%20and%20RECOR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S5Fall07"/>
      <sheetName val="Sheet1"/>
      <sheetName val=" Bn REC APFT NOV 07 "/>
      <sheetName val="Pushup"/>
      <sheetName val="Situp"/>
      <sheetName val="Run"/>
    </sheetNames>
    <sheetDataSet>
      <sheetData sheetId="0" refreshError="1"/>
      <sheetData sheetId="1" refreshError="1"/>
      <sheetData sheetId="2" refreshError="1"/>
      <sheetData sheetId="3" refreshError="1"/>
      <sheetData sheetId="4" refreshError="1">
        <row r="3">
          <cell r="A3">
            <v>1</v>
          </cell>
          <cell r="B3">
            <v>2</v>
          </cell>
          <cell r="C3">
            <v>3</v>
          </cell>
          <cell r="D3">
            <v>4</v>
          </cell>
          <cell r="E3">
            <v>5</v>
          </cell>
          <cell r="F3">
            <v>6</v>
          </cell>
          <cell r="G3">
            <v>7</v>
          </cell>
          <cell r="H3">
            <v>8</v>
          </cell>
          <cell r="I3">
            <v>9</v>
          </cell>
          <cell r="J3">
            <v>10</v>
          </cell>
          <cell r="K3">
            <v>11</v>
          </cell>
        </row>
        <row r="4">
          <cell r="A4">
            <v>20</v>
          </cell>
          <cell r="B4">
            <v>0</v>
          </cell>
          <cell r="C4">
            <v>0</v>
          </cell>
          <cell r="D4">
            <v>0</v>
          </cell>
          <cell r="E4">
            <v>0</v>
          </cell>
          <cell r="F4">
            <v>0</v>
          </cell>
          <cell r="G4">
            <v>0</v>
          </cell>
          <cell r="H4">
            <v>0</v>
          </cell>
          <cell r="I4">
            <v>0</v>
          </cell>
          <cell r="J4">
            <v>0</v>
          </cell>
          <cell r="K4">
            <v>0</v>
          </cell>
        </row>
        <row r="5">
          <cell r="A5">
            <v>21</v>
          </cell>
          <cell r="B5">
            <v>9</v>
          </cell>
          <cell r="C5">
            <v>21</v>
          </cell>
          <cell r="D5">
            <v>34</v>
          </cell>
          <cell r="E5">
            <v>35</v>
          </cell>
          <cell r="F5">
            <v>42</v>
          </cell>
          <cell r="G5">
            <v>49</v>
          </cell>
          <cell r="H5">
            <v>50</v>
          </cell>
          <cell r="I5">
            <v>53</v>
          </cell>
          <cell r="J5">
            <v>54</v>
          </cell>
          <cell r="K5">
            <v>55</v>
          </cell>
        </row>
        <row r="6">
          <cell r="A6">
            <v>22</v>
          </cell>
          <cell r="B6">
            <v>10</v>
          </cell>
          <cell r="C6">
            <v>23</v>
          </cell>
          <cell r="D6">
            <v>35</v>
          </cell>
          <cell r="E6">
            <v>36</v>
          </cell>
          <cell r="F6">
            <v>43</v>
          </cell>
          <cell r="G6">
            <v>50</v>
          </cell>
          <cell r="H6">
            <v>51</v>
          </cell>
          <cell r="I6">
            <v>54</v>
          </cell>
          <cell r="J6">
            <v>55</v>
          </cell>
          <cell r="K6">
            <v>56</v>
          </cell>
        </row>
        <row r="7">
          <cell r="A7">
            <v>23</v>
          </cell>
          <cell r="B7">
            <v>12</v>
          </cell>
          <cell r="C7">
            <v>24</v>
          </cell>
          <cell r="D7">
            <v>36</v>
          </cell>
          <cell r="E7">
            <v>38</v>
          </cell>
          <cell r="F7">
            <v>44</v>
          </cell>
          <cell r="G7">
            <v>51</v>
          </cell>
          <cell r="H7">
            <v>52</v>
          </cell>
          <cell r="I7">
            <v>55</v>
          </cell>
          <cell r="J7">
            <v>56</v>
          </cell>
          <cell r="K7">
            <v>57</v>
          </cell>
        </row>
        <row r="8">
          <cell r="A8">
            <v>24</v>
          </cell>
          <cell r="B8">
            <v>14</v>
          </cell>
          <cell r="C8">
            <v>25</v>
          </cell>
          <cell r="D8">
            <v>37</v>
          </cell>
          <cell r="E8">
            <v>39</v>
          </cell>
          <cell r="F8">
            <v>45</v>
          </cell>
          <cell r="G8">
            <v>52</v>
          </cell>
          <cell r="H8">
            <v>53</v>
          </cell>
          <cell r="I8">
            <v>56</v>
          </cell>
          <cell r="J8">
            <v>57</v>
          </cell>
          <cell r="K8">
            <v>58</v>
          </cell>
        </row>
        <row r="9">
          <cell r="A9">
            <v>25</v>
          </cell>
          <cell r="B9">
            <v>15</v>
          </cell>
          <cell r="C9">
            <v>27</v>
          </cell>
          <cell r="D9">
            <v>38</v>
          </cell>
          <cell r="E9">
            <v>4</v>
          </cell>
          <cell r="F9">
            <v>46</v>
          </cell>
          <cell r="G9">
            <v>53</v>
          </cell>
          <cell r="H9">
            <v>54</v>
          </cell>
          <cell r="I9">
            <v>57</v>
          </cell>
          <cell r="J9">
            <v>58</v>
          </cell>
          <cell r="K9">
            <v>59</v>
          </cell>
        </row>
        <row r="10">
          <cell r="A10">
            <v>26</v>
          </cell>
          <cell r="B10">
            <v>17</v>
          </cell>
          <cell r="C10">
            <v>28</v>
          </cell>
          <cell r="D10">
            <v>39</v>
          </cell>
          <cell r="E10">
            <v>41</v>
          </cell>
          <cell r="F10">
            <v>47</v>
          </cell>
          <cell r="G10">
            <v>54</v>
          </cell>
          <cell r="H10">
            <v>56</v>
          </cell>
          <cell r="I10">
            <v>58</v>
          </cell>
          <cell r="J10">
            <v>59</v>
          </cell>
          <cell r="K10">
            <v>60</v>
          </cell>
        </row>
        <row r="11">
          <cell r="A11">
            <v>27</v>
          </cell>
          <cell r="B11">
            <v>18</v>
          </cell>
          <cell r="C11">
            <v>29</v>
          </cell>
          <cell r="D11">
            <v>41</v>
          </cell>
          <cell r="E11">
            <v>42</v>
          </cell>
          <cell r="F11">
            <v>48</v>
          </cell>
          <cell r="G11">
            <v>55</v>
          </cell>
          <cell r="H11">
            <v>57</v>
          </cell>
          <cell r="I11">
            <v>59</v>
          </cell>
          <cell r="J11">
            <v>60</v>
          </cell>
          <cell r="K11">
            <v>61</v>
          </cell>
        </row>
        <row r="12">
          <cell r="A12">
            <v>28</v>
          </cell>
          <cell r="B12">
            <v>20</v>
          </cell>
          <cell r="C12">
            <v>31</v>
          </cell>
          <cell r="D12">
            <v>42</v>
          </cell>
          <cell r="E12">
            <v>44</v>
          </cell>
          <cell r="F12">
            <v>49</v>
          </cell>
          <cell r="G12">
            <v>56</v>
          </cell>
          <cell r="H12">
            <v>58</v>
          </cell>
          <cell r="I12">
            <v>60</v>
          </cell>
          <cell r="J12">
            <v>61</v>
          </cell>
          <cell r="K12">
            <v>62</v>
          </cell>
        </row>
        <row r="13">
          <cell r="A13">
            <v>29</v>
          </cell>
          <cell r="B13">
            <v>22</v>
          </cell>
          <cell r="C13">
            <v>32</v>
          </cell>
          <cell r="D13">
            <v>43</v>
          </cell>
          <cell r="E13">
            <v>45</v>
          </cell>
          <cell r="F13">
            <v>50</v>
          </cell>
          <cell r="G13">
            <v>57</v>
          </cell>
          <cell r="H13">
            <v>59</v>
          </cell>
          <cell r="I13">
            <v>61</v>
          </cell>
          <cell r="J13">
            <v>62</v>
          </cell>
          <cell r="K13">
            <v>63</v>
          </cell>
        </row>
        <row r="14">
          <cell r="A14">
            <v>30</v>
          </cell>
          <cell r="B14">
            <v>23</v>
          </cell>
          <cell r="C14">
            <v>33</v>
          </cell>
          <cell r="D14">
            <v>44</v>
          </cell>
          <cell r="E14">
            <v>46</v>
          </cell>
          <cell r="F14">
            <v>52</v>
          </cell>
          <cell r="G14">
            <v>58</v>
          </cell>
          <cell r="H14">
            <v>60</v>
          </cell>
          <cell r="I14">
            <v>62</v>
          </cell>
          <cell r="J14">
            <v>63</v>
          </cell>
          <cell r="K14">
            <v>64</v>
          </cell>
        </row>
        <row r="15">
          <cell r="A15">
            <v>31</v>
          </cell>
          <cell r="B15">
            <v>25</v>
          </cell>
          <cell r="C15">
            <v>35</v>
          </cell>
          <cell r="D15">
            <v>45</v>
          </cell>
          <cell r="E15">
            <v>47</v>
          </cell>
          <cell r="F15">
            <v>53</v>
          </cell>
          <cell r="G15">
            <v>59</v>
          </cell>
          <cell r="H15">
            <v>61</v>
          </cell>
          <cell r="I15">
            <v>63</v>
          </cell>
          <cell r="J15">
            <v>64</v>
          </cell>
          <cell r="K15">
            <v>65</v>
          </cell>
        </row>
        <row r="16">
          <cell r="A16">
            <v>32</v>
          </cell>
          <cell r="B16">
            <v>26</v>
          </cell>
          <cell r="C16">
            <v>36</v>
          </cell>
          <cell r="D16">
            <v>46</v>
          </cell>
          <cell r="E16">
            <v>48</v>
          </cell>
          <cell r="F16">
            <v>54</v>
          </cell>
          <cell r="G16">
            <v>60</v>
          </cell>
          <cell r="H16">
            <v>62</v>
          </cell>
          <cell r="I16">
            <v>64</v>
          </cell>
          <cell r="J16">
            <v>65</v>
          </cell>
          <cell r="K16">
            <v>66</v>
          </cell>
        </row>
        <row r="17">
          <cell r="A17">
            <v>33</v>
          </cell>
          <cell r="B17">
            <v>28</v>
          </cell>
          <cell r="C17">
            <v>37</v>
          </cell>
          <cell r="D17">
            <v>47</v>
          </cell>
          <cell r="E17">
            <v>49</v>
          </cell>
          <cell r="F17">
            <v>55</v>
          </cell>
          <cell r="G17">
            <v>61</v>
          </cell>
          <cell r="H17">
            <v>63</v>
          </cell>
          <cell r="I17">
            <v>65</v>
          </cell>
          <cell r="J17">
            <v>66</v>
          </cell>
          <cell r="K17">
            <v>68</v>
          </cell>
        </row>
        <row r="18">
          <cell r="A18">
            <v>34</v>
          </cell>
          <cell r="B18">
            <v>30</v>
          </cell>
          <cell r="C18">
            <v>39</v>
          </cell>
          <cell r="D18">
            <v>48</v>
          </cell>
          <cell r="E18">
            <v>50</v>
          </cell>
          <cell r="F18">
            <v>56</v>
          </cell>
          <cell r="G18">
            <v>62</v>
          </cell>
          <cell r="H18">
            <v>64</v>
          </cell>
          <cell r="I18">
            <v>66</v>
          </cell>
          <cell r="J18">
            <v>68</v>
          </cell>
          <cell r="K18">
            <v>69</v>
          </cell>
        </row>
        <row r="19">
          <cell r="A19">
            <v>35</v>
          </cell>
          <cell r="B19">
            <v>31</v>
          </cell>
          <cell r="C19">
            <v>40</v>
          </cell>
          <cell r="D19">
            <v>49</v>
          </cell>
          <cell r="E19">
            <v>52</v>
          </cell>
          <cell r="F19">
            <v>57</v>
          </cell>
          <cell r="G19">
            <v>63</v>
          </cell>
          <cell r="H19">
            <v>66</v>
          </cell>
          <cell r="I19">
            <v>67</v>
          </cell>
          <cell r="J19">
            <v>69</v>
          </cell>
          <cell r="K19">
            <v>70</v>
          </cell>
        </row>
        <row r="20">
          <cell r="A20">
            <v>36</v>
          </cell>
          <cell r="B20">
            <v>33</v>
          </cell>
          <cell r="C20">
            <v>41</v>
          </cell>
          <cell r="D20">
            <v>50</v>
          </cell>
          <cell r="E20">
            <v>53</v>
          </cell>
          <cell r="F20">
            <v>58</v>
          </cell>
          <cell r="G20">
            <v>64</v>
          </cell>
          <cell r="H20">
            <v>67</v>
          </cell>
          <cell r="I20">
            <v>68</v>
          </cell>
          <cell r="J20">
            <v>70</v>
          </cell>
          <cell r="K20">
            <v>71</v>
          </cell>
        </row>
        <row r="21">
          <cell r="A21">
            <v>37</v>
          </cell>
          <cell r="B21">
            <v>34</v>
          </cell>
          <cell r="C21">
            <v>43</v>
          </cell>
          <cell r="D21">
            <v>51</v>
          </cell>
          <cell r="E21">
            <v>54</v>
          </cell>
          <cell r="F21">
            <v>59</v>
          </cell>
          <cell r="G21">
            <v>65</v>
          </cell>
          <cell r="H21">
            <v>68</v>
          </cell>
          <cell r="I21">
            <v>69</v>
          </cell>
          <cell r="J21">
            <v>71</v>
          </cell>
          <cell r="K21">
            <v>72</v>
          </cell>
        </row>
        <row r="22">
          <cell r="A22">
            <v>38</v>
          </cell>
          <cell r="B22">
            <v>36</v>
          </cell>
          <cell r="C22">
            <v>44</v>
          </cell>
          <cell r="D22">
            <v>52</v>
          </cell>
          <cell r="E22">
            <v>55</v>
          </cell>
          <cell r="F22">
            <v>60</v>
          </cell>
          <cell r="G22">
            <v>66</v>
          </cell>
          <cell r="H22">
            <v>69</v>
          </cell>
          <cell r="I22">
            <v>71</v>
          </cell>
          <cell r="J22">
            <v>72</v>
          </cell>
          <cell r="K22">
            <v>73</v>
          </cell>
        </row>
        <row r="23">
          <cell r="A23">
            <v>39</v>
          </cell>
          <cell r="B23">
            <v>38</v>
          </cell>
          <cell r="C23">
            <v>45</v>
          </cell>
          <cell r="D23">
            <v>54</v>
          </cell>
          <cell r="E23">
            <v>56</v>
          </cell>
          <cell r="F23">
            <v>61</v>
          </cell>
          <cell r="G23">
            <v>67</v>
          </cell>
          <cell r="H23">
            <v>70</v>
          </cell>
          <cell r="I23">
            <v>72</v>
          </cell>
          <cell r="J23">
            <v>73</v>
          </cell>
          <cell r="K23">
            <v>74</v>
          </cell>
        </row>
        <row r="24">
          <cell r="A24">
            <v>40</v>
          </cell>
          <cell r="B24">
            <v>39</v>
          </cell>
          <cell r="C24">
            <v>47</v>
          </cell>
          <cell r="D24">
            <v>55</v>
          </cell>
          <cell r="E24">
            <v>58</v>
          </cell>
          <cell r="F24">
            <v>62</v>
          </cell>
          <cell r="G24">
            <v>68</v>
          </cell>
          <cell r="H24">
            <v>71</v>
          </cell>
          <cell r="I24">
            <v>73</v>
          </cell>
          <cell r="J24">
            <v>74</v>
          </cell>
          <cell r="K24">
            <v>75</v>
          </cell>
        </row>
        <row r="25">
          <cell r="A25">
            <v>41</v>
          </cell>
          <cell r="B25">
            <v>41</v>
          </cell>
          <cell r="C25">
            <v>48</v>
          </cell>
          <cell r="D25">
            <v>56</v>
          </cell>
          <cell r="E25">
            <v>59</v>
          </cell>
          <cell r="F25">
            <v>63</v>
          </cell>
          <cell r="G25">
            <v>69</v>
          </cell>
          <cell r="H25">
            <v>72</v>
          </cell>
          <cell r="I25">
            <v>74</v>
          </cell>
          <cell r="J25">
            <v>75</v>
          </cell>
          <cell r="K25">
            <v>76</v>
          </cell>
        </row>
        <row r="26">
          <cell r="A26">
            <v>42</v>
          </cell>
          <cell r="B26">
            <v>42</v>
          </cell>
          <cell r="C26">
            <v>49</v>
          </cell>
          <cell r="D26">
            <v>57</v>
          </cell>
          <cell r="E26">
            <v>60</v>
          </cell>
          <cell r="F26">
            <v>64</v>
          </cell>
          <cell r="G26">
            <v>70</v>
          </cell>
          <cell r="H26">
            <v>73</v>
          </cell>
          <cell r="I26">
            <v>75</v>
          </cell>
          <cell r="J26">
            <v>76</v>
          </cell>
          <cell r="K26">
            <v>77</v>
          </cell>
        </row>
        <row r="27">
          <cell r="A27">
            <v>43</v>
          </cell>
          <cell r="B27">
            <v>44</v>
          </cell>
          <cell r="C27">
            <v>50</v>
          </cell>
          <cell r="D27">
            <v>58</v>
          </cell>
          <cell r="E27">
            <v>61</v>
          </cell>
          <cell r="F27">
            <v>65</v>
          </cell>
          <cell r="G27">
            <v>71</v>
          </cell>
          <cell r="H27">
            <v>74</v>
          </cell>
          <cell r="I27">
            <v>76</v>
          </cell>
          <cell r="J27">
            <v>77</v>
          </cell>
          <cell r="K27">
            <v>78</v>
          </cell>
        </row>
        <row r="28">
          <cell r="A28">
            <v>44</v>
          </cell>
          <cell r="B28">
            <v>46</v>
          </cell>
          <cell r="C28">
            <v>52</v>
          </cell>
          <cell r="D28">
            <v>59</v>
          </cell>
          <cell r="E28">
            <v>62</v>
          </cell>
          <cell r="F28">
            <v>66</v>
          </cell>
          <cell r="G28">
            <v>72</v>
          </cell>
          <cell r="H28">
            <v>76</v>
          </cell>
          <cell r="I28">
            <v>77</v>
          </cell>
          <cell r="J28">
            <v>78</v>
          </cell>
          <cell r="K28">
            <v>79</v>
          </cell>
        </row>
        <row r="29">
          <cell r="A29">
            <v>45</v>
          </cell>
          <cell r="B29">
            <v>47</v>
          </cell>
          <cell r="C29">
            <v>53</v>
          </cell>
          <cell r="D29">
            <v>60</v>
          </cell>
          <cell r="E29">
            <v>64</v>
          </cell>
          <cell r="F29">
            <v>67</v>
          </cell>
          <cell r="G29">
            <v>73</v>
          </cell>
          <cell r="H29">
            <v>77</v>
          </cell>
          <cell r="I29">
            <v>78</v>
          </cell>
          <cell r="J29">
            <v>79</v>
          </cell>
          <cell r="K29">
            <v>81</v>
          </cell>
        </row>
        <row r="30">
          <cell r="A30">
            <v>46</v>
          </cell>
          <cell r="B30">
            <v>49</v>
          </cell>
          <cell r="C30">
            <v>55</v>
          </cell>
          <cell r="D30">
            <v>61</v>
          </cell>
          <cell r="E30">
            <v>65</v>
          </cell>
          <cell r="F30">
            <v>68</v>
          </cell>
          <cell r="G30">
            <v>74</v>
          </cell>
          <cell r="H30">
            <v>78</v>
          </cell>
          <cell r="I30">
            <v>79</v>
          </cell>
          <cell r="J30">
            <v>81</v>
          </cell>
          <cell r="K30">
            <v>82</v>
          </cell>
        </row>
        <row r="31">
          <cell r="A31">
            <v>47</v>
          </cell>
          <cell r="B31">
            <v>50</v>
          </cell>
          <cell r="C31">
            <v>56</v>
          </cell>
          <cell r="D31">
            <v>62</v>
          </cell>
          <cell r="E31">
            <v>66</v>
          </cell>
          <cell r="F31">
            <v>69</v>
          </cell>
          <cell r="G31">
            <v>75</v>
          </cell>
          <cell r="H31">
            <v>79</v>
          </cell>
          <cell r="I31">
            <v>80</v>
          </cell>
          <cell r="J31">
            <v>82</v>
          </cell>
          <cell r="K31">
            <v>83</v>
          </cell>
        </row>
        <row r="32">
          <cell r="A32">
            <v>48</v>
          </cell>
          <cell r="B32">
            <v>52</v>
          </cell>
          <cell r="C32">
            <v>57</v>
          </cell>
          <cell r="D32">
            <v>63</v>
          </cell>
          <cell r="E32">
            <v>67</v>
          </cell>
          <cell r="F32">
            <v>71</v>
          </cell>
          <cell r="G32">
            <v>76</v>
          </cell>
          <cell r="H32">
            <v>80</v>
          </cell>
          <cell r="I32">
            <v>81</v>
          </cell>
          <cell r="J32">
            <v>83</v>
          </cell>
          <cell r="K32">
            <v>84</v>
          </cell>
        </row>
        <row r="33">
          <cell r="A33">
            <v>49</v>
          </cell>
          <cell r="B33">
            <v>54</v>
          </cell>
          <cell r="C33">
            <v>59</v>
          </cell>
          <cell r="D33">
            <v>64</v>
          </cell>
          <cell r="E33">
            <v>68</v>
          </cell>
          <cell r="F33">
            <v>72</v>
          </cell>
          <cell r="G33">
            <v>77</v>
          </cell>
          <cell r="H33">
            <v>81</v>
          </cell>
          <cell r="I33">
            <v>82</v>
          </cell>
          <cell r="J33">
            <v>84</v>
          </cell>
          <cell r="K33">
            <v>85</v>
          </cell>
        </row>
        <row r="34">
          <cell r="A34">
            <v>50</v>
          </cell>
          <cell r="B34">
            <v>55</v>
          </cell>
          <cell r="C34">
            <v>60</v>
          </cell>
          <cell r="D34">
            <v>65</v>
          </cell>
          <cell r="E34">
            <v>69</v>
          </cell>
          <cell r="F34">
            <v>73</v>
          </cell>
          <cell r="G34">
            <v>78</v>
          </cell>
          <cell r="H34">
            <v>82</v>
          </cell>
          <cell r="I34">
            <v>83</v>
          </cell>
          <cell r="J34">
            <v>85</v>
          </cell>
          <cell r="K34">
            <v>86</v>
          </cell>
        </row>
        <row r="35">
          <cell r="A35">
            <v>51</v>
          </cell>
          <cell r="B35">
            <v>57</v>
          </cell>
          <cell r="C35">
            <v>61</v>
          </cell>
          <cell r="D35">
            <v>66</v>
          </cell>
          <cell r="E35">
            <v>71</v>
          </cell>
          <cell r="F35">
            <v>74</v>
          </cell>
          <cell r="G35">
            <v>79</v>
          </cell>
          <cell r="H35">
            <v>83</v>
          </cell>
          <cell r="I35">
            <v>84</v>
          </cell>
          <cell r="J35">
            <v>86</v>
          </cell>
          <cell r="K35">
            <v>87</v>
          </cell>
        </row>
        <row r="36">
          <cell r="A36">
            <v>52</v>
          </cell>
          <cell r="B36">
            <v>58</v>
          </cell>
          <cell r="C36">
            <v>63</v>
          </cell>
          <cell r="D36">
            <v>68</v>
          </cell>
          <cell r="E36">
            <v>72</v>
          </cell>
          <cell r="F36">
            <v>75</v>
          </cell>
          <cell r="G36">
            <v>80</v>
          </cell>
          <cell r="H36">
            <v>84</v>
          </cell>
          <cell r="I36">
            <v>85</v>
          </cell>
          <cell r="J36">
            <v>87</v>
          </cell>
          <cell r="K36">
            <v>88</v>
          </cell>
        </row>
        <row r="37">
          <cell r="A37">
            <v>53</v>
          </cell>
          <cell r="B37">
            <v>60</v>
          </cell>
          <cell r="C37">
            <v>64</v>
          </cell>
          <cell r="D37">
            <v>69</v>
          </cell>
          <cell r="E37">
            <v>73</v>
          </cell>
          <cell r="F37">
            <v>76</v>
          </cell>
          <cell r="G37">
            <v>81</v>
          </cell>
          <cell r="H37">
            <v>86</v>
          </cell>
          <cell r="I37">
            <v>86</v>
          </cell>
          <cell r="J37">
            <v>88</v>
          </cell>
          <cell r="K37">
            <v>89</v>
          </cell>
        </row>
        <row r="38">
          <cell r="A38">
            <v>54</v>
          </cell>
          <cell r="B38">
            <v>62</v>
          </cell>
          <cell r="C38">
            <v>65</v>
          </cell>
          <cell r="D38">
            <v>70</v>
          </cell>
          <cell r="E38">
            <v>74</v>
          </cell>
          <cell r="F38">
            <v>77</v>
          </cell>
          <cell r="G38">
            <v>82</v>
          </cell>
          <cell r="H38">
            <v>87</v>
          </cell>
          <cell r="I38">
            <v>87</v>
          </cell>
          <cell r="J38">
            <v>89</v>
          </cell>
          <cell r="K38">
            <v>90</v>
          </cell>
        </row>
        <row r="39">
          <cell r="A39">
            <v>55</v>
          </cell>
          <cell r="B39">
            <v>63</v>
          </cell>
          <cell r="C39">
            <v>67</v>
          </cell>
          <cell r="D39">
            <v>71</v>
          </cell>
          <cell r="E39">
            <v>75</v>
          </cell>
          <cell r="F39">
            <v>78</v>
          </cell>
          <cell r="G39">
            <v>83</v>
          </cell>
          <cell r="H39">
            <v>88</v>
          </cell>
          <cell r="I39">
            <v>88</v>
          </cell>
          <cell r="J39">
            <v>90</v>
          </cell>
          <cell r="K39">
            <v>91</v>
          </cell>
        </row>
        <row r="40">
          <cell r="A40">
            <v>56</v>
          </cell>
          <cell r="B40">
            <v>65</v>
          </cell>
          <cell r="C40">
            <v>68</v>
          </cell>
          <cell r="D40">
            <v>72</v>
          </cell>
          <cell r="E40">
            <v>76</v>
          </cell>
          <cell r="F40">
            <v>79</v>
          </cell>
          <cell r="G40">
            <v>84</v>
          </cell>
          <cell r="H40">
            <v>89</v>
          </cell>
          <cell r="I40">
            <v>89</v>
          </cell>
          <cell r="J40">
            <v>91</v>
          </cell>
          <cell r="K40">
            <v>92</v>
          </cell>
        </row>
        <row r="41">
          <cell r="A41">
            <v>57</v>
          </cell>
          <cell r="B41">
            <v>66</v>
          </cell>
          <cell r="C41">
            <v>69</v>
          </cell>
          <cell r="D41">
            <v>73</v>
          </cell>
          <cell r="E41">
            <v>78</v>
          </cell>
          <cell r="F41">
            <v>80</v>
          </cell>
          <cell r="G41">
            <v>85</v>
          </cell>
          <cell r="H41">
            <v>90</v>
          </cell>
          <cell r="I41">
            <v>91</v>
          </cell>
          <cell r="J41">
            <v>92</v>
          </cell>
          <cell r="K41">
            <v>94</v>
          </cell>
        </row>
        <row r="42">
          <cell r="A42">
            <v>58</v>
          </cell>
          <cell r="B42">
            <v>68</v>
          </cell>
          <cell r="C42">
            <v>71</v>
          </cell>
          <cell r="D42">
            <v>74</v>
          </cell>
          <cell r="E42">
            <v>79</v>
          </cell>
          <cell r="F42">
            <v>81</v>
          </cell>
          <cell r="G42">
            <v>86</v>
          </cell>
          <cell r="H42">
            <v>91</v>
          </cell>
          <cell r="I42">
            <v>92</v>
          </cell>
          <cell r="J42">
            <v>94</v>
          </cell>
          <cell r="K42">
            <v>95</v>
          </cell>
        </row>
        <row r="43">
          <cell r="A43">
            <v>59</v>
          </cell>
          <cell r="B43">
            <v>70</v>
          </cell>
          <cell r="C43">
            <v>72</v>
          </cell>
          <cell r="D43">
            <v>75</v>
          </cell>
          <cell r="E43">
            <v>80</v>
          </cell>
          <cell r="F43">
            <v>82</v>
          </cell>
          <cell r="G43">
            <v>87</v>
          </cell>
          <cell r="H43">
            <v>92</v>
          </cell>
          <cell r="I43">
            <v>93</v>
          </cell>
          <cell r="J43">
            <v>95</v>
          </cell>
          <cell r="K43">
            <v>96</v>
          </cell>
        </row>
        <row r="44">
          <cell r="A44">
            <v>60</v>
          </cell>
          <cell r="B44">
            <v>71</v>
          </cell>
          <cell r="C44">
            <v>73</v>
          </cell>
          <cell r="D44">
            <v>76</v>
          </cell>
          <cell r="E44">
            <v>81</v>
          </cell>
          <cell r="F44">
            <v>83</v>
          </cell>
          <cell r="G44">
            <v>88</v>
          </cell>
          <cell r="H44">
            <v>93</v>
          </cell>
          <cell r="I44">
            <v>94</v>
          </cell>
          <cell r="J44">
            <v>96</v>
          </cell>
          <cell r="K44">
            <v>97</v>
          </cell>
        </row>
        <row r="45">
          <cell r="A45">
            <v>61</v>
          </cell>
          <cell r="B45">
            <v>73</v>
          </cell>
          <cell r="C45">
            <v>75</v>
          </cell>
          <cell r="D45">
            <v>77</v>
          </cell>
          <cell r="E45">
            <v>82</v>
          </cell>
          <cell r="F45">
            <v>84</v>
          </cell>
          <cell r="G45">
            <v>89</v>
          </cell>
          <cell r="H45">
            <v>94</v>
          </cell>
          <cell r="I45">
            <v>95</v>
          </cell>
          <cell r="J45">
            <v>97</v>
          </cell>
          <cell r="K45">
            <v>98</v>
          </cell>
        </row>
        <row r="46">
          <cell r="A46">
            <v>62</v>
          </cell>
          <cell r="B46">
            <v>74</v>
          </cell>
          <cell r="C46">
            <v>76</v>
          </cell>
          <cell r="D46">
            <v>78</v>
          </cell>
          <cell r="E46">
            <v>84</v>
          </cell>
          <cell r="F46">
            <v>85</v>
          </cell>
          <cell r="G46">
            <v>90</v>
          </cell>
          <cell r="H46">
            <v>96</v>
          </cell>
          <cell r="I46">
            <v>96</v>
          </cell>
          <cell r="J46">
            <v>98</v>
          </cell>
          <cell r="K46">
            <v>99</v>
          </cell>
        </row>
        <row r="47">
          <cell r="A47">
            <v>63</v>
          </cell>
          <cell r="B47">
            <v>76</v>
          </cell>
          <cell r="C47">
            <v>77</v>
          </cell>
          <cell r="D47">
            <v>79</v>
          </cell>
          <cell r="E47">
            <v>85</v>
          </cell>
          <cell r="F47">
            <v>86</v>
          </cell>
          <cell r="G47">
            <v>91</v>
          </cell>
          <cell r="H47">
            <v>97</v>
          </cell>
          <cell r="I47">
            <v>97</v>
          </cell>
          <cell r="J47">
            <v>99</v>
          </cell>
          <cell r="K47">
            <v>100</v>
          </cell>
        </row>
        <row r="48">
          <cell r="A48">
            <v>64</v>
          </cell>
          <cell r="B48">
            <v>78</v>
          </cell>
          <cell r="C48">
            <v>79</v>
          </cell>
          <cell r="D48">
            <v>81</v>
          </cell>
          <cell r="E48">
            <v>86</v>
          </cell>
          <cell r="F48">
            <v>87</v>
          </cell>
          <cell r="G48">
            <v>92</v>
          </cell>
          <cell r="H48">
            <v>98</v>
          </cell>
          <cell r="I48">
            <v>98</v>
          </cell>
          <cell r="J48">
            <v>100</v>
          </cell>
          <cell r="K48">
            <v>100</v>
          </cell>
        </row>
        <row r="49">
          <cell r="A49">
            <v>65</v>
          </cell>
          <cell r="B49">
            <v>79</v>
          </cell>
          <cell r="C49">
            <v>80</v>
          </cell>
          <cell r="D49">
            <v>82</v>
          </cell>
          <cell r="E49">
            <v>87</v>
          </cell>
          <cell r="F49">
            <v>88</v>
          </cell>
          <cell r="G49">
            <v>93</v>
          </cell>
          <cell r="H49">
            <v>99</v>
          </cell>
          <cell r="I49">
            <v>99</v>
          </cell>
          <cell r="J49">
            <v>100</v>
          </cell>
          <cell r="K49">
            <v>100</v>
          </cell>
        </row>
        <row r="50">
          <cell r="A50">
            <v>66</v>
          </cell>
          <cell r="B50">
            <v>81</v>
          </cell>
          <cell r="C50">
            <v>81</v>
          </cell>
          <cell r="D50">
            <v>83</v>
          </cell>
          <cell r="E50">
            <v>88</v>
          </cell>
          <cell r="F50">
            <v>89</v>
          </cell>
          <cell r="G50">
            <v>94</v>
          </cell>
          <cell r="H50">
            <v>100</v>
          </cell>
          <cell r="I50">
            <v>100</v>
          </cell>
          <cell r="J50">
            <v>100</v>
          </cell>
          <cell r="K50">
            <v>100</v>
          </cell>
        </row>
        <row r="51">
          <cell r="A51">
            <v>67</v>
          </cell>
          <cell r="B51">
            <v>82</v>
          </cell>
          <cell r="C51">
            <v>83</v>
          </cell>
          <cell r="D51">
            <v>84</v>
          </cell>
          <cell r="E51">
            <v>89</v>
          </cell>
          <cell r="F51">
            <v>91</v>
          </cell>
          <cell r="G51">
            <v>95</v>
          </cell>
          <cell r="H51">
            <v>100</v>
          </cell>
          <cell r="I51">
            <v>100</v>
          </cell>
          <cell r="J51">
            <v>100</v>
          </cell>
          <cell r="K51">
            <v>100</v>
          </cell>
        </row>
        <row r="52">
          <cell r="A52">
            <v>68</v>
          </cell>
          <cell r="B52">
            <v>84</v>
          </cell>
          <cell r="C52">
            <v>84</v>
          </cell>
          <cell r="D52">
            <v>85</v>
          </cell>
          <cell r="E52">
            <v>91</v>
          </cell>
          <cell r="F52">
            <v>92</v>
          </cell>
          <cell r="G52">
            <v>96</v>
          </cell>
          <cell r="H52">
            <v>100</v>
          </cell>
          <cell r="I52">
            <v>100</v>
          </cell>
          <cell r="J52">
            <v>100</v>
          </cell>
          <cell r="K52">
            <v>100</v>
          </cell>
        </row>
        <row r="53">
          <cell r="A53">
            <v>69</v>
          </cell>
          <cell r="B53">
            <v>86</v>
          </cell>
          <cell r="C53">
            <v>85</v>
          </cell>
          <cell r="D53">
            <v>86</v>
          </cell>
          <cell r="E53">
            <v>92</v>
          </cell>
          <cell r="F53">
            <v>93</v>
          </cell>
          <cell r="G53">
            <v>97</v>
          </cell>
          <cell r="H53">
            <v>100</v>
          </cell>
          <cell r="I53">
            <v>100</v>
          </cell>
          <cell r="J53">
            <v>100</v>
          </cell>
          <cell r="K53">
            <v>100</v>
          </cell>
        </row>
        <row r="54">
          <cell r="A54">
            <v>70</v>
          </cell>
          <cell r="B54">
            <v>87</v>
          </cell>
          <cell r="C54">
            <v>87</v>
          </cell>
          <cell r="D54">
            <v>87</v>
          </cell>
          <cell r="E54">
            <v>93</v>
          </cell>
          <cell r="F54">
            <v>94</v>
          </cell>
          <cell r="G54">
            <v>98</v>
          </cell>
          <cell r="H54">
            <v>100</v>
          </cell>
          <cell r="I54">
            <v>100</v>
          </cell>
          <cell r="J54">
            <v>100</v>
          </cell>
          <cell r="K54">
            <v>100</v>
          </cell>
        </row>
        <row r="55">
          <cell r="A55">
            <v>71</v>
          </cell>
          <cell r="B55">
            <v>89</v>
          </cell>
          <cell r="C55">
            <v>88</v>
          </cell>
          <cell r="D55">
            <v>88</v>
          </cell>
          <cell r="E55">
            <v>94</v>
          </cell>
          <cell r="F55">
            <v>95</v>
          </cell>
          <cell r="G55">
            <v>99</v>
          </cell>
          <cell r="H55">
            <v>100</v>
          </cell>
          <cell r="I55">
            <v>100</v>
          </cell>
          <cell r="J55">
            <v>100</v>
          </cell>
          <cell r="K55">
            <v>100</v>
          </cell>
        </row>
        <row r="56">
          <cell r="A56">
            <v>72</v>
          </cell>
          <cell r="B56">
            <v>90</v>
          </cell>
          <cell r="C56">
            <v>89</v>
          </cell>
          <cell r="D56">
            <v>89</v>
          </cell>
          <cell r="E56">
            <v>95</v>
          </cell>
          <cell r="F56">
            <v>96</v>
          </cell>
          <cell r="G56">
            <v>100</v>
          </cell>
          <cell r="H56">
            <v>100</v>
          </cell>
          <cell r="I56">
            <v>100</v>
          </cell>
          <cell r="J56">
            <v>100</v>
          </cell>
          <cell r="K56">
            <v>100</v>
          </cell>
        </row>
        <row r="57">
          <cell r="A57">
            <v>73</v>
          </cell>
          <cell r="B57">
            <v>92</v>
          </cell>
          <cell r="C57">
            <v>91</v>
          </cell>
          <cell r="D57">
            <v>90</v>
          </cell>
          <cell r="E57">
            <v>96</v>
          </cell>
          <cell r="F57">
            <v>97</v>
          </cell>
          <cell r="G57">
            <v>100</v>
          </cell>
          <cell r="H57">
            <v>100</v>
          </cell>
          <cell r="I57">
            <v>100</v>
          </cell>
          <cell r="J57">
            <v>100</v>
          </cell>
          <cell r="K57">
            <v>100</v>
          </cell>
        </row>
        <row r="58">
          <cell r="A58">
            <v>74</v>
          </cell>
          <cell r="B58">
            <v>94</v>
          </cell>
          <cell r="C58">
            <v>92</v>
          </cell>
          <cell r="D58">
            <v>91</v>
          </cell>
          <cell r="E58">
            <v>98</v>
          </cell>
          <cell r="F58">
            <v>98</v>
          </cell>
          <cell r="G58">
            <v>100</v>
          </cell>
          <cell r="H58">
            <v>100</v>
          </cell>
          <cell r="I58">
            <v>100</v>
          </cell>
          <cell r="J58">
            <v>100</v>
          </cell>
          <cell r="K58">
            <v>100</v>
          </cell>
        </row>
        <row r="59">
          <cell r="A59">
            <v>75</v>
          </cell>
          <cell r="B59">
            <v>95</v>
          </cell>
          <cell r="C59">
            <v>93</v>
          </cell>
          <cell r="D59">
            <v>92</v>
          </cell>
          <cell r="E59">
            <v>99</v>
          </cell>
          <cell r="F59">
            <v>99</v>
          </cell>
          <cell r="G59">
            <v>100</v>
          </cell>
          <cell r="H59">
            <v>100</v>
          </cell>
          <cell r="I59">
            <v>100</v>
          </cell>
          <cell r="J59">
            <v>100</v>
          </cell>
          <cell r="K59">
            <v>100</v>
          </cell>
        </row>
        <row r="60">
          <cell r="A60">
            <v>76</v>
          </cell>
          <cell r="B60">
            <v>97</v>
          </cell>
          <cell r="C60">
            <v>95</v>
          </cell>
          <cell r="D60">
            <v>94</v>
          </cell>
          <cell r="E60">
            <v>100</v>
          </cell>
          <cell r="F60">
            <v>100</v>
          </cell>
          <cell r="G60">
            <v>100</v>
          </cell>
          <cell r="H60">
            <v>100</v>
          </cell>
          <cell r="I60">
            <v>100</v>
          </cell>
          <cell r="J60">
            <v>100</v>
          </cell>
          <cell r="K60">
            <v>100</v>
          </cell>
        </row>
        <row r="61">
          <cell r="A61">
            <v>77</v>
          </cell>
          <cell r="B61">
            <v>98</v>
          </cell>
          <cell r="C61">
            <v>96</v>
          </cell>
          <cell r="D61">
            <v>95</v>
          </cell>
          <cell r="E61">
            <v>100</v>
          </cell>
          <cell r="F61">
            <v>100</v>
          </cell>
          <cell r="G61">
            <v>100</v>
          </cell>
          <cell r="H61">
            <v>100</v>
          </cell>
          <cell r="I61">
            <v>100</v>
          </cell>
          <cell r="J61">
            <v>100</v>
          </cell>
          <cell r="K61">
            <v>100</v>
          </cell>
        </row>
        <row r="62">
          <cell r="A62">
            <v>78</v>
          </cell>
          <cell r="B62">
            <v>100</v>
          </cell>
          <cell r="C62">
            <v>97</v>
          </cell>
          <cell r="D62">
            <v>96</v>
          </cell>
          <cell r="E62">
            <v>100</v>
          </cell>
          <cell r="F62">
            <v>100</v>
          </cell>
          <cell r="G62">
            <v>100</v>
          </cell>
          <cell r="H62">
            <v>100</v>
          </cell>
          <cell r="I62">
            <v>100</v>
          </cell>
          <cell r="J62">
            <v>100</v>
          </cell>
          <cell r="K62">
            <v>100</v>
          </cell>
        </row>
        <row r="63">
          <cell r="A63">
            <v>79</v>
          </cell>
          <cell r="B63">
            <v>100</v>
          </cell>
          <cell r="C63">
            <v>99</v>
          </cell>
          <cell r="D63">
            <v>97</v>
          </cell>
          <cell r="E63">
            <v>100</v>
          </cell>
          <cell r="F63">
            <v>100</v>
          </cell>
          <cell r="G63">
            <v>100</v>
          </cell>
          <cell r="H63">
            <v>100</v>
          </cell>
          <cell r="I63">
            <v>100</v>
          </cell>
          <cell r="J63">
            <v>100</v>
          </cell>
          <cell r="K63">
            <v>100</v>
          </cell>
        </row>
        <row r="64">
          <cell r="A64">
            <v>80</v>
          </cell>
          <cell r="B64">
            <v>100</v>
          </cell>
          <cell r="C64">
            <v>100</v>
          </cell>
          <cell r="D64">
            <v>98</v>
          </cell>
          <cell r="E64">
            <v>100</v>
          </cell>
          <cell r="F64">
            <v>100</v>
          </cell>
          <cell r="G64">
            <v>100</v>
          </cell>
          <cell r="H64">
            <v>100</v>
          </cell>
          <cell r="I64">
            <v>100</v>
          </cell>
          <cell r="J64">
            <v>100</v>
          </cell>
          <cell r="K64">
            <v>100</v>
          </cell>
        </row>
        <row r="65">
          <cell r="A65">
            <v>81</v>
          </cell>
          <cell r="B65">
            <v>100</v>
          </cell>
          <cell r="C65">
            <v>100</v>
          </cell>
          <cell r="D65">
            <v>99</v>
          </cell>
          <cell r="E65">
            <v>100</v>
          </cell>
          <cell r="F65">
            <v>100</v>
          </cell>
          <cell r="G65">
            <v>100</v>
          </cell>
          <cell r="H65">
            <v>100</v>
          </cell>
          <cell r="I65">
            <v>100</v>
          </cell>
          <cell r="J65">
            <v>100</v>
          </cell>
          <cell r="K65">
            <v>100</v>
          </cell>
        </row>
        <row r="66">
          <cell r="A66">
            <v>82</v>
          </cell>
          <cell r="B66">
            <v>100</v>
          </cell>
          <cell r="C66">
            <v>100</v>
          </cell>
          <cell r="D66">
            <v>100</v>
          </cell>
          <cell r="E66">
            <v>100</v>
          </cell>
          <cell r="F66">
            <v>100</v>
          </cell>
          <cell r="G66">
            <v>100</v>
          </cell>
          <cell r="H66">
            <v>100</v>
          </cell>
          <cell r="I66">
            <v>100</v>
          </cell>
          <cell r="J66">
            <v>100</v>
          </cell>
          <cell r="K66">
            <v>100</v>
          </cell>
        </row>
        <row r="67">
          <cell r="A67">
            <v>83</v>
          </cell>
          <cell r="B67">
            <v>100</v>
          </cell>
          <cell r="C67">
            <v>100</v>
          </cell>
          <cell r="D67">
            <v>100</v>
          </cell>
          <cell r="E67">
            <v>100</v>
          </cell>
          <cell r="F67">
            <v>100</v>
          </cell>
          <cell r="G67">
            <v>100</v>
          </cell>
          <cell r="H67">
            <v>100</v>
          </cell>
          <cell r="I67">
            <v>100</v>
          </cell>
          <cell r="J67">
            <v>100</v>
          </cell>
          <cell r="K67">
            <v>100</v>
          </cell>
        </row>
        <row r="72">
          <cell r="A72">
            <v>20</v>
          </cell>
          <cell r="B72">
            <v>0</v>
          </cell>
          <cell r="C72">
            <v>0</v>
          </cell>
          <cell r="D72">
            <v>0</v>
          </cell>
          <cell r="E72">
            <v>0</v>
          </cell>
          <cell r="F72">
            <v>0</v>
          </cell>
          <cell r="G72">
            <v>0</v>
          </cell>
          <cell r="H72">
            <v>0</v>
          </cell>
          <cell r="I72">
            <v>0</v>
          </cell>
          <cell r="J72">
            <v>0</v>
          </cell>
          <cell r="K72">
            <v>0</v>
          </cell>
        </row>
        <row r="73">
          <cell r="A73">
            <v>21</v>
          </cell>
          <cell r="B73">
            <v>9</v>
          </cell>
          <cell r="C73">
            <v>21</v>
          </cell>
          <cell r="D73">
            <v>34</v>
          </cell>
          <cell r="E73">
            <v>35</v>
          </cell>
          <cell r="F73">
            <v>42</v>
          </cell>
          <cell r="G73">
            <v>49</v>
          </cell>
          <cell r="H73">
            <v>50</v>
          </cell>
          <cell r="I73">
            <v>53</v>
          </cell>
          <cell r="J73">
            <v>54</v>
          </cell>
          <cell r="K73">
            <v>55</v>
          </cell>
        </row>
        <row r="74">
          <cell r="A74">
            <v>22</v>
          </cell>
          <cell r="B74">
            <v>10</v>
          </cell>
          <cell r="C74">
            <v>23</v>
          </cell>
          <cell r="D74">
            <v>35</v>
          </cell>
          <cell r="E74">
            <v>36</v>
          </cell>
          <cell r="F74">
            <v>43</v>
          </cell>
          <cell r="G74">
            <v>50</v>
          </cell>
          <cell r="H74">
            <v>51</v>
          </cell>
          <cell r="I74">
            <v>54</v>
          </cell>
          <cell r="J74">
            <v>55</v>
          </cell>
          <cell r="K74">
            <v>56</v>
          </cell>
        </row>
        <row r="75">
          <cell r="A75">
            <v>23</v>
          </cell>
          <cell r="B75">
            <v>12</v>
          </cell>
          <cell r="C75">
            <v>24</v>
          </cell>
          <cell r="D75">
            <v>36</v>
          </cell>
          <cell r="E75">
            <v>38</v>
          </cell>
          <cell r="F75">
            <v>44</v>
          </cell>
          <cell r="G75">
            <v>51</v>
          </cell>
          <cell r="H75">
            <v>52</v>
          </cell>
          <cell r="I75">
            <v>55</v>
          </cell>
          <cell r="J75">
            <v>56</v>
          </cell>
          <cell r="K75">
            <v>57</v>
          </cell>
        </row>
        <row r="76">
          <cell r="A76">
            <v>24</v>
          </cell>
          <cell r="B76">
            <v>14</v>
          </cell>
          <cell r="C76">
            <v>25</v>
          </cell>
          <cell r="D76">
            <v>37</v>
          </cell>
          <cell r="E76">
            <v>39</v>
          </cell>
          <cell r="F76">
            <v>45</v>
          </cell>
          <cell r="G76">
            <v>52</v>
          </cell>
          <cell r="H76">
            <v>53</v>
          </cell>
          <cell r="I76">
            <v>56</v>
          </cell>
          <cell r="J76">
            <v>57</v>
          </cell>
          <cell r="K76">
            <v>58</v>
          </cell>
        </row>
        <row r="77">
          <cell r="A77">
            <v>25</v>
          </cell>
          <cell r="B77">
            <v>15</v>
          </cell>
          <cell r="C77">
            <v>27</v>
          </cell>
          <cell r="D77">
            <v>38</v>
          </cell>
          <cell r="E77">
            <v>4</v>
          </cell>
          <cell r="F77">
            <v>46</v>
          </cell>
          <cell r="G77">
            <v>53</v>
          </cell>
          <cell r="H77">
            <v>54</v>
          </cell>
          <cell r="I77">
            <v>57</v>
          </cell>
          <cell r="J77">
            <v>58</v>
          </cell>
          <cell r="K77">
            <v>59</v>
          </cell>
        </row>
        <row r="78">
          <cell r="A78">
            <v>26</v>
          </cell>
          <cell r="B78">
            <v>17</v>
          </cell>
          <cell r="C78">
            <v>28</v>
          </cell>
          <cell r="D78">
            <v>39</v>
          </cell>
          <cell r="E78">
            <v>41</v>
          </cell>
          <cell r="F78">
            <v>47</v>
          </cell>
          <cell r="G78">
            <v>54</v>
          </cell>
          <cell r="H78">
            <v>56</v>
          </cell>
          <cell r="I78">
            <v>58</v>
          </cell>
          <cell r="J78">
            <v>59</v>
          </cell>
          <cell r="K78">
            <v>60</v>
          </cell>
        </row>
        <row r="79">
          <cell r="A79">
            <v>27</v>
          </cell>
          <cell r="B79">
            <v>18</v>
          </cell>
          <cell r="C79">
            <v>29</v>
          </cell>
          <cell r="D79">
            <v>41</v>
          </cell>
          <cell r="E79">
            <v>42</v>
          </cell>
          <cell r="F79">
            <v>48</v>
          </cell>
          <cell r="G79">
            <v>55</v>
          </cell>
          <cell r="H79">
            <v>57</v>
          </cell>
          <cell r="I79">
            <v>59</v>
          </cell>
          <cell r="J79">
            <v>60</v>
          </cell>
          <cell r="K79">
            <v>61</v>
          </cell>
        </row>
        <row r="80">
          <cell r="A80">
            <v>28</v>
          </cell>
          <cell r="B80">
            <v>20</v>
          </cell>
          <cell r="C80">
            <v>31</v>
          </cell>
          <cell r="D80">
            <v>42</v>
          </cell>
          <cell r="E80">
            <v>44</v>
          </cell>
          <cell r="F80">
            <v>49</v>
          </cell>
          <cell r="G80">
            <v>56</v>
          </cell>
          <cell r="H80">
            <v>58</v>
          </cell>
          <cell r="I80">
            <v>60</v>
          </cell>
          <cell r="J80">
            <v>61</v>
          </cell>
          <cell r="K80">
            <v>62</v>
          </cell>
        </row>
        <row r="81">
          <cell r="A81">
            <v>29</v>
          </cell>
          <cell r="B81">
            <v>22</v>
          </cell>
          <cell r="C81">
            <v>32</v>
          </cell>
          <cell r="D81">
            <v>43</v>
          </cell>
          <cell r="E81">
            <v>45</v>
          </cell>
          <cell r="F81">
            <v>50</v>
          </cell>
          <cell r="G81">
            <v>57</v>
          </cell>
          <cell r="H81">
            <v>59</v>
          </cell>
          <cell r="I81">
            <v>61</v>
          </cell>
          <cell r="J81">
            <v>62</v>
          </cell>
          <cell r="K81">
            <v>63</v>
          </cell>
        </row>
        <row r="82">
          <cell r="A82">
            <v>30</v>
          </cell>
          <cell r="B82">
            <v>23</v>
          </cell>
          <cell r="C82">
            <v>33</v>
          </cell>
          <cell r="D82">
            <v>44</v>
          </cell>
          <cell r="E82">
            <v>46</v>
          </cell>
          <cell r="F82">
            <v>52</v>
          </cell>
          <cell r="G82">
            <v>58</v>
          </cell>
          <cell r="H82">
            <v>60</v>
          </cell>
          <cell r="I82">
            <v>62</v>
          </cell>
          <cell r="J82">
            <v>63</v>
          </cell>
          <cell r="K82">
            <v>64</v>
          </cell>
        </row>
        <row r="83">
          <cell r="A83">
            <v>31</v>
          </cell>
          <cell r="B83">
            <v>25</v>
          </cell>
          <cell r="C83">
            <v>35</v>
          </cell>
          <cell r="D83">
            <v>45</v>
          </cell>
          <cell r="E83">
            <v>47</v>
          </cell>
          <cell r="F83">
            <v>53</v>
          </cell>
          <cell r="G83">
            <v>59</v>
          </cell>
          <cell r="H83">
            <v>61</v>
          </cell>
          <cell r="I83">
            <v>63</v>
          </cell>
          <cell r="J83">
            <v>64</v>
          </cell>
          <cell r="K83">
            <v>65</v>
          </cell>
        </row>
        <row r="84">
          <cell r="A84">
            <v>32</v>
          </cell>
          <cell r="B84">
            <v>26</v>
          </cell>
          <cell r="C84">
            <v>36</v>
          </cell>
          <cell r="D84">
            <v>46</v>
          </cell>
          <cell r="E84">
            <v>48</v>
          </cell>
          <cell r="F84">
            <v>54</v>
          </cell>
          <cell r="G84">
            <v>60</v>
          </cell>
          <cell r="H84">
            <v>62</v>
          </cell>
          <cell r="I84">
            <v>64</v>
          </cell>
          <cell r="J84">
            <v>65</v>
          </cell>
          <cell r="K84">
            <v>66</v>
          </cell>
        </row>
        <row r="85">
          <cell r="A85">
            <v>33</v>
          </cell>
          <cell r="B85">
            <v>28</v>
          </cell>
          <cell r="C85">
            <v>37</v>
          </cell>
          <cell r="D85">
            <v>47</v>
          </cell>
          <cell r="E85">
            <v>49</v>
          </cell>
          <cell r="F85">
            <v>55</v>
          </cell>
          <cell r="G85">
            <v>61</v>
          </cell>
          <cell r="H85">
            <v>63</v>
          </cell>
          <cell r="I85">
            <v>65</v>
          </cell>
          <cell r="J85">
            <v>66</v>
          </cell>
          <cell r="K85">
            <v>68</v>
          </cell>
        </row>
        <row r="86">
          <cell r="A86">
            <v>34</v>
          </cell>
          <cell r="B86">
            <v>30</v>
          </cell>
          <cell r="C86">
            <v>39</v>
          </cell>
          <cell r="D86">
            <v>48</v>
          </cell>
          <cell r="E86">
            <v>50</v>
          </cell>
          <cell r="F86">
            <v>56</v>
          </cell>
          <cell r="G86">
            <v>62</v>
          </cell>
          <cell r="H86">
            <v>64</v>
          </cell>
          <cell r="I86">
            <v>66</v>
          </cell>
          <cell r="J86">
            <v>68</v>
          </cell>
          <cell r="K86">
            <v>69</v>
          </cell>
        </row>
        <row r="87">
          <cell r="A87">
            <v>35</v>
          </cell>
          <cell r="B87">
            <v>31</v>
          </cell>
          <cell r="C87">
            <v>40</v>
          </cell>
          <cell r="D87">
            <v>49</v>
          </cell>
          <cell r="E87">
            <v>52</v>
          </cell>
          <cell r="F87">
            <v>57</v>
          </cell>
          <cell r="G87">
            <v>63</v>
          </cell>
          <cell r="H87">
            <v>66</v>
          </cell>
          <cell r="I87">
            <v>67</v>
          </cell>
          <cell r="J87">
            <v>69</v>
          </cell>
          <cell r="K87">
            <v>70</v>
          </cell>
        </row>
        <row r="88">
          <cell r="A88">
            <v>36</v>
          </cell>
          <cell r="B88">
            <v>33</v>
          </cell>
          <cell r="C88">
            <v>41</v>
          </cell>
          <cell r="D88">
            <v>50</v>
          </cell>
          <cell r="E88">
            <v>53</v>
          </cell>
          <cell r="F88">
            <v>58</v>
          </cell>
          <cell r="G88">
            <v>64</v>
          </cell>
          <cell r="H88">
            <v>67</v>
          </cell>
          <cell r="I88">
            <v>68</v>
          </cell>
          <cell r="J88">
            <v>70</v>
          </cell>
          <cell r="K88">
            <v>71</v>
          </cell>
        </row>
        <row r="89">
          <cell r="A89">
            <v>37</v>
          </cell>
          <cell r="B89">
            <v>34</v>
          </cell>
          <cell r="C89">
            <v>43</v>
          </cell>
          <cell r="D89">
            <v>51</v>
          </cell>
          <cell r="E89">
            <v>54</v>
          </cell>
          <cell r="F89">
            <v>59</v>
          </cell>
          <cell r="G89">
            <v>65</v>
          </cell>
          <cell r="H89">
            <v>68</v>
          </cell>
          <cell r="I89">
            <v>69</v>
          </cell>
          <cell r="J89">
            <v>71</v>
          </cell>
          <cell r="K89">
            <v>72</v>
          </cell>
        </row>
        <row r="90">
          <cell r="A90">
            <v>38</v>
          </cell>
          <cell r="B90">
            <v>36</v>
          </cell>
          <cell r="C90">
            <v>44</v>
          </cell>
          <cell r="D90">
            <v>52</v>
          </cell>
          <cell r="E90">
            <v>55</v>
          </cell>
          <cell r="F90">
            <v>60</v>
          </cell>
          <cell r="G90">
            <v>66</v>
          </cell>
          <cell r="H90">
            <v>69</v>
          </cell>
          <cell r="I90">
            <v>71</v>
          </cell>
          <cell r="J90">
            <v>72</v>
          </cell>
          <cell r="K90">
            <v>73</v>
          </cell>
        </row>
        <row r="91">
          <cell r="A91">
            <v>39</v>
          </cell>
          <cell r="B91">
            <v>38</v>
          </cell>
          <cell r="C91">
            <v>45</v>
          </cell>
          <cell r="D91">
            <v>54</v>
          </cell>
          <cell r="E91">
            <v>56</v>
          </cell>
          <cell r="F91">
            <v>61</v>
          </cell>
          <cell r="G91">
            <v>67</v>
          </cell>
          <cell r="H91">
            <v>70</v>
          </cell>
          <cell r="I91">
            <v>72</v>
          </cell>
          <cell r="J91">
            <v>73</v>
          </cell>
          <cell r="K91">
            <v>74</v>
          </cell>
        </row>
        <row r="92">
          <cell r="A92">
            <v>40</v>
          </cell>
          <cell r="B92">
            <v>39</v>
          </cell>
          <cell r="C92">
            <v>47</v>
          </cell>
          <cell r="D92">
            <v>55</v>
          </cell>
          <cell r="E92">
            <v>58</v>
          </cell>
          <cell r="F92">
            <v>62</v>
          </cell>
          <cell r="G92">
            <v>68</v>
          </cell>
          <cell r="H92">
            <v>71</v>
          </cell>
          <cell r="I92">
            <v>73</v>
          </cell>
          <cell r="J92">
            <v>74</v>
          </cell>
          <cell r="K92">
            <v>75</v>
          </cell>
        </row>
        <row r="93">
          <cell r="A93">
            <v>41</v>
          </cell>
          <cell r="B93">
            <v>41</v>
          </cell>
          <cell r="C93">
            <v>48</v>
          </cell>
          <cell r="D93">
            <v>56</v>
          </cell>
          <cell r="E93">
            <v>59</v>
          </cell>
          <cell r="F93">
            <v>63</v>
          </cell>
          <cell r="G93">
            <v>69</v>
          </cell>
          <cell r="H93">
            <v>72</v>
          </cell>
          <cell r="I93">
            <v>74</v>
          </cell>
          <cell r="J93">
            <v>75</v>
          </cell>
          <cell r="K93">
            <v>76</v>
          </cell>
        </row>
        <row r="94">
          <cell r="A94">
            <v>42</v>
          </cell>
          <cell r="B94">
            <v>42</v>
          </cell>
          <cell r="C94">
            <v>49</v>
          </cell>
          <cell r="D94">
            <v>57</v>
          </cell>
          <cell r="E94">
            <v>60</v>
          </cell>
          <cell r="F94">
            <v>64</v>
          </cell>
          <cell r="G94">
            <v>70</v>
          </cell>
          <cell r="H94">
            <v>73</v>
          </cell>
          <cell r="I94">
            <v>75</v>
          </cell>
          <cell r="J94">
            <v>76</v>
          </cell>
          <cell r="K94">
            <v>77</v>
          </cell>
        </row>
        <row r="95">
          <cell r="A95">
            <v>43</v>
          </cell>
          <cell r="B95">
            <v>44</v>
          </cell>
          <cell r="C95">
            <v>50</v>
          </cell>
          <cell r="D95">
            <v>58</v>
          </cell>
          <cell r="E95">
            <v>61</v>
          </cell>
          <cell r="F95">
            <v>65</v>
          </cell>
          <cell r="G95">
            <v>71</v>
          </cell>
          <cell r="H95">
            <v>74</v>
          </cell>
          <cell r="I95">
            <v>76</v>
          </cell>
          <cell r="J95">
            <v>77</v>
          </cell>
          <cell r="K95">
            <v>78</v>
          </cell>
        </row>
        <row r="96">
          <cell r="A96">
            <v>44</v>
          </cell>
          <cell r="B96">
            <v>46</v>
          </cell>
          <cell r="C96">
            <v>52</v>
          </cell>
          <cell r="D96">
            <v>59</v>
          </cell>
          <cell r="E96">
            <v>62</v>
          </cell>
          <cell r="F96">
            <v>66</v>
          </cell>
          <cell r="G96">
            <v>72</v>
          </cell>
          <cell r="H96">
            <v>76</v>
          </cell>
          <cell r="I96">
            <v>77</v>
          </cell>
          <cell r="J96">
            <v>78</v>
          </cell>
          <cell r="K96">
            <v>79</v>
          </cell>
        </row>
        <row r="97">
          <cell r="A97">
            <v>45</v>
          </cell>
          <cell r="B97">
            <v>47</v>
          </cell>
          <cell r="C97">
            <v>53</v>
          </cell>
          <cell r="D97">
            <v>60</v>
          </cell>
          <cell r="E97">
            <v>64</v>
          </cell>
          <cell r="F97">
            <v>67</v>
          </cell>
          <cell r="G97">
            <v>73</v>
          </cell>
          <cell r="H97">
            <v>77</v>
          </cell>
          <cell r="I97">
            <v>78</v>
          </cell>
          <cell r="J97">
            <v>79</v>
          </cell>
          <cell r="K97">
            <v>81</v>
          </cell>
        </row>
        <row r="98">
          <cell r="A98">
            <v>46</v>
          </cell>
          <cell r="B98">
            <v>49</v>
          </cell>
          <cell r="C98">
            <v>55</v>
          </cell>
          <cell r="D98">
            <v>61</v>
          </cell>
          <cell r="E98">
            <v>65</v>
          </cell>
          <cell r="F98">
            <v>68</v>
          </cell>
          <cell r="G98">
            <v>74</v>
          </cell>
          <cell r="H98">
            <v>78</v>
          </cell>
          <cell r="I98">
            <v>79</v>
          </cell>
          <cell r="J98">
            <v>81</v>
          </cell>
          <cell r="K98">
            <v>82</v>
          </cell>
        </row>
        <row r="99">
          <cell r="A99">
            <v>47</v>
          </cell>
          <cell r="B99">
            <v>50</v>
          </cell>
          <cell r="C99">
            <v>56</v>
          </cell>
          <cell r="D99">
            <v>62</v>
          </cell>
          <cell r="E99">
            <v>66</v>
          </cell>
          <cell r="F99">
            <v>69</v>
          </cell>
          <cell r="G99">
            <v>75</v>
          </cell>
          <cell r="H99">
            <v>79</v>
          </cell>
          <cell r="I99">
            <v>80</v>
          </cell>
          <cell r="J99">
            <v>82</v>
          </cell>
          <cell r="K99">
            <v>83</v>
          </cell>
        </row>
        <row r="100">
          <cell r="A100">
            <v>48</v>
          </cell>
          <cell r="B100">
            <v>52</v>
          </cell>
          <cell r="C100">
            <v>57</v>
          </cell>
          <cell r="D100">
            <v>63</v>
          </cell>
          <cell r="E100">
            <v>67</v>
          </cell>
          <cell r="F100">
            <v>71</v>
          </cell>
          <cell r="G100">
            <v>76</v>
          </cell>
          <cell r="H100">
            <v>80</v>
          </cell>
          <cell r="I100">
            <v>81</v>
          </cell>
          <cell r="J100">
            <v>83</v>
          </cell>
          <cell r="K100">
            <v>84</v>
          </cell>
        </row>
        <row r="101">
          <cell r="A101">
            <v>49</v>
          </cell>
          <cell r="B101">
            <v>54</v>
          </cell>
          <cell r="C101">
            <v>59</v>
          </cell>
          <cell r="D101">
            <v>64</v>
          </cell>
          <cell r="E101">
            <v>68</v>
          </cell>
          <cell r="F101">
            <v>72</v>
          </cell>
          <cell r="G101">
            <v>77</v>
          </cell>
          <cell r="H101">
            <v>81</v>
          </cell>
          <cell r="I101">
            <v>82</v>
          </cell>
          <cell r="J101">
            <v>84</v>
          </cell>
          <cell r="K101">
            <v>85</v>
          </cell>
        </row>
        <row r="102">
          <cell r="A102">
            <v>50</v>
          </cell>
          <cell r="B102">
            <v>55</v>
          </cell>
          <cell r="C102">
            <v>60</v>
          </cell>
          <cell r="D102">
            <v>65</v>
          </cell>
          <cell r="E102">
            <v>69</v>
          </cell>
          <cell r="F102">
            <v>73</v>
          </cell>
          <cell r="G102">
            <v>78</v>
          </cell>
          <cell r="H102">
            <v>82</v>
          </cell>
          <cell r="I102">
            <v>83</v>
          </cell>
          <cell r="J102">
            <v>85</v>
          </cell>
          <cell r="K102">
            <v>86</v>
          </cell>
        </row>
        <row r="103">
          <cell r="A103">
            <v>51</v>
          </cell>
          <cell r="B103">
            <v>57</v>
          </cell>
          <cell r="C103">
            <v>61</v>
          </cell>
          <cell r="D103">
            <v>66</v>
          </cell>
          <cell r="E103">
            <v>71</v>
          </cell>
          <cell r="F103">
            <v>74</v>
          </cell>
          <cell r="G103">
            <v>79</v>
          </cell>
          <cell r="H103">
            <v>83</v>
          </cell>
          <cell r="I103">
            <v>84</v>
          </cell>
          <cell r="J103">
            <v>86</v>
          </cell>
          <cell r="K103">
            <v>87</v>
          </cell>
        </row>
        <row r="104">
          <cell r="A104">
            <v>52</v>
          </cell>
          <cell r="B104">
            <v>58</v>
          </cell>
          <cell r="C104">
            <v>63</v>
          </cell>
          <cell r="D104">
            <v>68</v>
          </cell>
          <cell r="E104">
            <v>72</v>
          </cell>
          <cell r="F104">
            <v>75</v>
          </cell>
          <cell r="G104">
            <v>80</v>
          </cell>
          <cell r="H104">
            <v>84</v>
          </cell>
          <cell r="I104">
            <v>85</v>
          </cell>
          <cell r="J104">
            <v>87</v>
          </cell>
          <cell r="K104">
            <v>88</v>
          </cell>
        </row>
        <row r="105">
          <cell r="A105">
            <v>53</v>
          </cell>
          <cell r="B105">
            <v>60</v>
          </cell>
          <cell r="C105">
            <v>64</v>
          </cell>
          <cell r="D105">
            <v>69</v>
          </cell>
          <cell r="E105">
            <v>73</v>
          </cell>
          <cell r="F105">
            <v>76</v>
          </cell>
          <cell r="G105">
            <v>81</v>
          </cell>
          <cell r="H105">
            <v>86</v>
          </cell>
          <cell r="I105">
            <v>86</v>
          </cell>
          <cell r="J105">
            <v>88</v>
          </cell>
          <cell r="K105">
            <v>89</v>
          </cell>
        </row>
        <row r="106">
          <cell r="A106">
            <v>54</v>
          </cell>
          <cell r="B106">
            <v>62</v>
          </cell>
          <cell r="C106">
            <v>65</v>
          </cell>
          <cell r="D106">
            <v>70</v>
          </cell>
          <cell r="E106">
            <v>74</v>
          </cell>
          <cell r="F106">
            <v>77</v>
          </cell>
          <cell r="G106">
            <v>82</v>
          </cell>
          <cell r="H106">
            <v>87</v>
          </cell>
          <cell r="I106">
            <v>87</v>
          </cell>
          <cell r="J106">
            <v>89</v>
          </cell>
          <cell r="K106">
            <v>90</v>
          </cell>
        </row>
        <row r="107">
          <cell r="A107">
            <v>55</v>
          </cell>
          <cell r="B107">
            <v>63</v>
          </cell>
          <cell r="C107">
            <v>67</v>
          </cell>
          <cell r="D107">
            <v>71</v>
          </cell>
          <cell r="E107">
            <v>75</v>
          </cell>
          <cell r="F107">
            <v>78</v>
          </cell>
          <cell r="G107">
            <v>83</v>
          </cell>
          <cell r="H107">
            <v>88</v>
          </cell>
          <cell r="I107">
            <v>88</v>
          </cell>
          <cell r="J107">
            <v>90</v>
          </cell>
          <cell r="K107">
            <v>91</v>
          </cell>
        </row>
        <row r="108">
          <cell r="A108">
            <v>56</v>
          </cell>
          <cell r="B108">
            <v>65</v>
          </cell>
          <cell r="C108">
            <v>68</v>
          </cell>
          <cell r="D108">
            <v>72</v>
          </cell>
          <cell r="E108">
            <v>76</v>
          </cell>
          <cell r="F108">
            <v>79</v>
          </cell>
          <cell r="G108">
            <v>84</v>
          </cell>
          <cell r="H108">
            <v>89</v>
          </cell>
          <cell r="I108">
            <v>89</v>
          </cell>
          <cell r="J108">
            <v>91</v>
          </cell>
          <cell r="K108">
            <v>92</v>
          </cell>
        </row>
        <row r="109">
          <cell r="A109">
            <v>57</v>
          </cell>
          <cell r="B109">
            <v>66</v>
          </cell>
          <cell r="C109">
            <v>69</v>
          </cell>
          <cell r="D109">
            <v>73</v>
          </cell>
          <cell r="E109">
            <v>78</v>
          </cell>
          <cell r="F109">
            <v>80</v>
          </cell>
          <cell r="G109">
            <v>85</v>
          </cell>
          <cell r="H109">
            <v>90</v>
          </cell>
          <cell r="I109">
            <v>91</v>
          </cell>
          <cell r="J109">
            <v>92</v>
          </cell>
          <cell r="K109">
            <v>94</v>
          </cell>
        </row>
        <row r="110">
          <cell r="A110">
            <v>58</v>
          </cell>
          <cell r="B110">
            <v>68</v>
          </cell>
          <cell r="C110">
            <v>71</v>
          </cell>
          <cell r="D110">
            <v>74</v>
          </cell>
          <cell r="E110">
            <v>79</v>
          </cell>
          <cell r="F110">
            <v>81</v>
          </cell>
          <cell r="G110">
            <v>86</v>
          </cell>
          <cell r="H110">
            <v>91</v>
          </cell>
          <cell r="I110">
            <v>92</v>
          </cell>
          <cell r="J110">
            <v>94</v>
          </cell>
          <cell r="K110">
            <v>95</v>
          </cell>
        </row>
        <row r="111">
          <cell r="A111">
            <v>59</v>
          </cell>
          <cell r="B111">
            <v>70</v>
          </cell>
          <cell r="C111">
            <v>72</v>
          </cell>
          <cell r="D111">
            <v>75</v>
          </cell>
          <cell r="E111">
            <v>80</v>
          </cell>
          <cell r="F111">
            <v>82</v>
          </cell>
          <cell r="G111">
            <v>87</v>
          </cell>
          <cell r="H111">
            <v>92</v>
          </cell>
          <cell r="I111">
            <v>93</v>
          </cell>
          <cell r="J111">
            <v>95</v>
          </cell>
          <cell r="K111">
            <v>96</v>
          </cell>
        </row>
        <row r="112">
          <cell r="A112">
            <v>60</v>
          </cell>
          <cell r="B112">
            <v>71</v>
          </cell>
          <cell r="C112">
            <v>73</v>
          </cell>
          <cell r="D112">
            <v>76</v>
          </cell>
          <cell r="E112">
            <v>81</v>
          </cell>
          <cell r="F112">
            <v>83</v>
          </cell>
          <cell r="G112">
            <v>88</v>
          </cell>
          <cell r="H112">
            <v>93</v>
          </cell>
          <cell r="I112">
            <v>94</v>
          </cell>
          <cell r="J112">
            <v>96</v>
          </cell>
          <cell r="K112">
            <v>97</v>
          </cell>
        </row>
        <row r="113">
          <cell r="A113">
            <v>61</v>
          </cell>
          <cell r="B113">
            <v>73</v>
          </cell>
          <cell r="C113">
            <v>75</v>
          </cell>
          <cell r="D113">
            <v>77</v>
          </cell>
          <cell r="E113">
            <v>82</v>
          </cell>
          <cell r="F113">
            <v>84</v>
          </cell>
          <cell r="G113">
            <v>89</v>
          </cell>
          <cell r="H113">
            <v>94</v>
          </cell>
          <cell r="I113">
            <v>95</v>
          </cell>
          <cell r="J113">
            <v>97</v>
          </cell>
          <cell r="K113">
            <v>98</v>
          </cell>
        </row>
        <row r="114">
          <cell r="A114">
            <v>62</v>
          </cell>
          <cell r="B114">
            <v>74</v>
          </cell>
          <cell r="C114">
            <v>76</v>
          </cell>
          <cell r="D114">
            <v>78</v>
          </cell>
          <cell r="E114">
            <v>84</v>
          </cell>
          <cell r="F114">
            <v>85</v>
          </cell>
          <cell r="G114">
            <v>90</v>
          </cell>
          <cell r="H114">
            <v>96</v>
          </cell>
          <cell r="I114">
            <v>96</v>
          </cell>
          <cell r="J114">
            <v>98</v>
          </cell>
          <cell r="K114">
            <v>99</v>
          </cell>
        </row>
        <row r="115">
          <cell r="A115">
            <v>63</v>
          </cell>
          <cell r="B115">
            <v>76</v>
          </cell>
          <cell r="C115">
            <v>77</v>
          </cell>
          <cell r="D115">
            <v>79</v>
          </cell>
          <cell r="E115">
            <v>85</v>
          </cell>
          <cell r="F115">
            <v>86</v>
          </cell>
          <cell r="G115">
            <v>91</v>
          </cell>
          <cell r="H115">
            <v>97</v>
          </cell>
          <cell r="I115">
            <v>97</v>
          </cell>
          <cell r="J115">
            <v>99</v>
          </cell>
          <cell r="K115">
            <v>100</v>
          </cell>
        </row>
        <row r="116">
          <cell r="A116">
            <v>64</v>
          </cell>
          <cell r="B116">
            <v>78</v>
          </cell>
          <cell r="C116">
            <v>79</v>
          </cell>
          <cell r="D116">
            <v>81</v>
          </cell>
          <cell r="E116">
            <v>86</v>
          </cell>
          <cell r="F116">
            <v>87</v>
          </cell>
          <cell r="G116">
            <v>92</v>
          </cell>
          <cell r="H116">
            <v>98</v>
          </cell>
          <cell r="I116">
            <v>98</v>
          </cell>
          <cell r="J116">
            <v>100</v>
          </cell>
          <cell r="K116">
            <v>100</v>
          </cell>
        </row>
        <row r="117">
          <cell r="A117">
            <v>65</v>
          </cell>
          <cell r="B117">
            <v>79</v>
          </cell>
          <cell r="C117">
            <v>80</v>
          </cell>
          <cell r="D117">
            <v>82</v>
          </cell>
          <cell r="E117">
            <v>87</v>
          </cell>
          <cell r="F117">
            <v>88</v>
          </cell>
          <cell r="G117">
            <v>93</v>
          </cell>
          <cell r="H117">
            <v>99</v>
          </cell>
          <cell r="I117">
            <v>99</v>
          </cell>
          <cell r="J117">
            <v>100</v>
          </cell>
          <cell r="K117">
            <v>100</v>
          </cell>
        </row>
        <row r="118">
          <cell r="A118">
            <v>66</v>
          </cell>
          <cell r="B118">
            <v>81</v>
          </cell>
          <cell r="C118">
            <v>81</v>
          </cell>
          <cell r="D118">
            <v>83</v>
          </cell>
          <cell r="E118">
            <v>88</v>
          </cell>
          <cell r="F118">
            <v>89</v>
          </cell>
          <cell r="G118">
            <v>94</v>
          </cell>
          <cell r="H118">
            <v>100</v>
          </cell>
          <cell r="I118">
            <v>100</v>
          </cell>
          <cell r="J118">
            <v>100</v>
          </cell>
          <cell r="K118">
            <v>100</v>
          </cell>
        </row>
        <row r="119">
          <cell r="A119">
            <v>67</v>
          </cell>
          <cell r="B119">
            <v>82</v>
          </cell>
          <cell r="C119">
            <v>83</v>
          </cell>
          <cell r="D119">
            <v>84</v>
          </cell>
          <cell r="E119">
            <v>89</v>
          </cell>
          <cell r="F119">
            <v>91</v>
          </cell>
          <cell r="G119">
            <v>95</v>
          </cell>
          <cell r="H119">
            <v>100</v>
          </cell>
          <cell r="I119">
            <v>100</v>
          </cell>
          <cell r="J119">
            <v>100</v>
          </cell>
          <cell r="K119">
            <v>100</v>
          </cell>
        </row>
        <row r="120">
          <cell r="A120">
            <v>68</v>
          </cell>
          <cell r="B120">
            <v>84</v>
          </cell>
          <cell r="C120">
            <v>84</v>
          </cell>
          <cell r="D120">
            <v>85</v>
          </cell>
          <cell r="E120">
            <v>91</v>
          </cell>
          <cell r="F120">
            <v>92</v>
          </cell>
          <cell r="G120">
            <v>96</v>
          </cell>
          <cell r="H120">
            <v>100</v>
          </cell>
          <cell r="I120">
            <v>100</v>
          </cell>
          <cell r="J120">
            <v>100</v>
          </cell>
          <cell r="K120">
            <v>100</v>
          </cell>
        </row>
        <row r="121">
          <cell r="A121">
            <v>69</v>
          </cell>
          <cell r="B121">
            <v>86</v>
          </cell>
          <cell r="C121">
            <v>85</v>
          </cell>
          <cell r="D121">
            <v>86</v>
          </cell>
          <cell r="E121">
            <v>92</v>
          </cell>
          <cell r="F121">
            <v>93</v>
          </cell>
          <cell r="G121">
            <v>97</v>
          </cell>
          <cell r="H121">
            <v>100</v>
          </cell>
          <cell r="I121">
            <v>100</v>
          </cell>
          <cell r="J121">
            <v>100</v>
          </cell>
          <cell r="K121">
            <v>100</v>
          </cell>
        </row>
        <row r="122">
          <cell r="A122">
            <v>70</v>
          </cell>
          <cell r="B122">
            <v>87</v>
          </cell>
          <cell r="C122">
            <v>87</v>
          </cell>
          <cell r="D122">
            <v>87</v>
          </cell>
          <cell r="E122">
            <v>93</v>
          </cell>
          <cell r="F122">
            <v>94</v>
          </cell>
          <cell r="G122">
            <v>98</v>
          </cell>
          <cell r="H122">
            <v>100</v>
          </cell>
          <cell r="I122">
            <v>100</v>
          </cell>
          <cell r="J122">
            <v>100</v>
          </cell>
          <cell r="K122">
            <v>100</v>
          </cell>
        </row>
        <row r="123">
          <cell r="A123">
            <v>71</v>
          </cell>
          <cell r="B123">
            <v>89</v>
          </cell>
          <cell r="C123">
            <v>88</v>
          </cell>
          <cell r="D123">
            <v>88</v>
          </cell>
          <cell r="E123">
            <v>94</v>
          </cell>
          <cell r="F123">
            <v>95</v>
          </cell>
          <cell r="G123">
            <v>99</v>
          </cell>
          <cell r="H123">
            <v>100</v>
          </cell>
          <cell r="I123">
            <v>100</v>
          </cell>
          <cell r="J123">
            <v>100</v>
          </cell>
          <cell r="K123">
            <v>100</v>
          </cell>
        </row>
        <row r="124">
          <cell r="A124">
            <v>72</v>
          </cell>
          <cell r="B124">
            <v>90</v>
          </cell>
          <cell r="C124">
            <v>89</v>
          </cell>
          <cell r="D124">
            <v>89</v>
          </cell>
          <cell r="E124">
            <v>95</v>
          </cell>
          <cell r="F124">
            <v>96</v>
          </cell>
          <cell r="G124">
            <v>100</v>
          </cell>
          <cell r="H124">
            <v>100</v>
          </cell>
          <cell r="I124">
            <v>100</v>
          </cell>
          <cell r="J124">
            <v>100</v>
          </cell>
          <cell r="K124">
            <v>100</v>
          </cell>
        </row>
        <row r="125">
          <cell r="A125">
            <v>73</v>
          </cell>
          <cell r="B125">
            <v>92</v>
          </cell>
          <cell r="C125">
            <v>91</v>
          </cell>
          <cell r="D125">
            <v>90</v>
          </cell>
          <cell r="E125">
            <v>96</v>
          </cell>
          <cell r="F125">
            <v>97</v>
          </cell>
          <cell r="G125">
            <v>100</v>
          </cell>
          <cell r="H125">
            <v>100</v>
          </cell>
          <cell r="I125">
            <v>100</v>
          </cell>
          <cell r="J125">
            <v>100</v>
          </cell>
          <cell r="K125">
            <v>100</v>
          </cell>
        </row>
        <row r="126">
          <cell r="A126">
            <v>74</v>
          </cell>
          <cell r="B126">
            <v>94</v>
          </cell>
          <cell r="C126">
            <v>92</v>
          </cell>
          <cell r="D126">
            <v>91</v>
          </cell>
          <cell r="E126">
            <v>98</v>
          </cell>
          <cell r="F126">
            <v>98</v>
          </cell>
          <cell r="G126">
            <v>100</v>
          </cell>
          <cell r="H126">
            <v>100</v>
          </cell>
          <cell r="I126">
            <v>100</v>
          </cell>
          <cell r="J126">
            <v>100</v>
          </cell>
          <cell r="K126">
            <v>100</v>
          </cell>
        </row>
        <row r="127">
          <cell r="A127">
            <v>75</v>
          </cell>
          <cell r="B127">
            <v>95</v>
          </cell>
          <cell r="C127">
            <v>93</v>
          </cell>
          <cell r="D127">
            <v>92</v>
          </cell>
          <cell r="E127">
            <v>99</v>
          </cell>
          <cell r="F127">
            <v>99</v>
          </cell>
          <cell r="G127">
            <v>100</v>
          </cell>
          <cell r="H127">
            <v>100</v>
          </cell>
          <cell r="I127">
            <v>100</v>
          </cell>
          <cell r="J127">
            <v>100</v>
          </cell>
          <cell r="K127">
            <v>100</v>
          </cell>
        </row>
        <row r="128">
          <cell r="A128">
            <v>76</v>
          </cell>
          <cell r="B128">
            <v>97</v>
          </cell>
          <cell r="C128">
            <v>95</v>
          </cell>
          <cell r="D128">
            <v>94</v>
          </cell>
          <cell r="E128">
            <v>100</v>
          </cell>
          <cell r="F128">
            <v>100</v>
          </cell>
          <cell r="G128">
            <v>100</v>
          </cell>
          <cell r="H128">
            <v>100</v>
          </cell>
          <cell r="I128">
            <v>100</v>
          </cell>
          <cell r="J128">
            <v>100</v>
          </cell>
          <cell r="K128">
            <v>100</v>
          </cell>
        </row>
        <row r="129">
          <cell r="A129">
            <v>77</v>
          </cell>
          <cell r="B129">
            <v>98</v>
          </cell>
          <cell r="C129">
            <v>96</v>
          </cell>
          <cell r="D129">
            <v>95</v>
          </cell>
          <cell r="E129">
            <v>100</v>
          </cell>
          <cell r="F129">
            <v>100</v>
          </cell>
          <cell r="G129">
            <v>100</v>
          </cell>
          <cell r="H129">
            <v>100</v>
          </cell>
          <cell r="I129">
            <v>100</v>
          </cell>
          <cell r="J129">
            <v>100</v>
          </cell>
          <cell r="K129">
            <v>100</v>
          </cell>
        </row>
        <row r="130">
          <cell r="A130">
            <v>78</v>
          </cell>
          <cell r="B130">
            <v>100</v>
          </cell>
          <cell r="C130">
            <v>97</v>
          </cell>
          <cell r="D130">
            <v>96</v>
          </cell>
          <cell r="E130">
            <v>100</v>
          </cell>
          <cell r="F130">
            <v>100</v>
          </cell>
          <cell r="G130">
            <v>100</v>
          </cell>
          <cell r="H130">
            <v>100</v>
          </cell>
          <cell r="I130">
            <v>100</v>
          </cell>
          <cell r="J130">
            <v>100</v>
          </cell>
          <cell r="K130">
            <v>100</v>
          </cell>
        </row>
        <row r="131">
          <cell r="A131">
            <v>79</v>
          </cell>
          <cell r="B131">
            <v>100</v>
          </cell>
          <cell r="C131">
            <v>99</v>
          </cell>
          <cell r="D131">
            <v>97</v>
          </cell>
          <cell r="E131">
            <v>100</v>
          </cell>
          <cell r="F131">
            <v>100</v>
          </cell>
          <cell r="G131">
            <v>100</v>
          </cell>
          <cell r="H131">
            <v>100</v>
          </cell>
          <cell r="I131">
            <v>100</v>
          </cell>
          <cell r="J131">
            <v>100</v>
          </cell>
          <cell r="K131">
            <v>100</v>
          </cell>
        </row>
        <row r="132">
          <cell r="A132">
            <v>80</v>
          </cell>
          <cell r="B132">
            <v>100</v>
          </cell>
          <cell r="C132">
            <v>100</v>
          </cell>
          <cell r="D132">
            <v>98</v>
          </cell>
          <cell r="E132">
            <v>100</v>
          </cell>
          <cell r="F132">
            <v>100</v>
          </cell>
          <cell r="G132">
            <v>100</v>
          </cell>
          <cell r="H132">
            <v>100</v>
          </cell>
          <cell r="I132">
            <v>100</v>
          </cell>
          <cell r="J132">
            <v>100</v>
          </cell>
          <cell r="K132">
            <v>100</v>
          </cell>
        </row>
        <row r="133">
          <cell r="A133">
            <v>81</v>
          </cell>
          <cell r="B133">
            <v>100</v>
          </cell>
          <cell r="C133">
            <v>100</v>
          </cell>
          <cell r="D133">
            <v>99</v>
          </cell>
          <cell r="E133">
            <v>100</v>
          </cell>
          <cell r="F133">
            <v>100</v>
          </cell>
          <cell r="G133">
            <v>100</v>
          </cell>
          <cell r="H133">
            <v>100</v>
          </cell>
          <cell r="I133">
            <v>100</v>
          </cell>
          <cell r="J133">
            <v>100</v>
          </cell>
          <cell r="K133">
            <v>100</v>
          </cell>
        </row>
        <row r="134">
          <cell r="A134">
            <v>82</v>
          </cell>
          <cell r="B134">
            <v>100</v>
          </cell>
          <cell r="C134">
            <v>100</v>
          </cell>
          <cell r="D134">
            <v>100</v>
          </cell>
          <cell r="E134">
            <v>100</v>
          </cell>
          <cell r="F134">
            <v>100</v>
          </cell>
          <cell r="G134">
            <v>100</v>
          </cell>
          <cell r="H134">
            <v>100</v>
          </cell>
          <cell r="I134">
            <v>100</v>
          </cell>
          <cell r="J134">
            <v>100</v>
          </cell>
          <cell r="K134">
            <v>100</v>
          </cell>
        </row>
        <row r="135">
          <cell r="A135">
            <v>83</v>
          </cell>
          <cell r="B135">
            <v>100</v>
          </cell>
          <cell r="C135">
            <v>100</v>
          </cell>
          <cell r="D135">
            <v>100</v>
          </cell>
          <cell r="E135">
            <v>100</v>
          </cell>
          <cell r="F135">
            <v>100</v>
          </cell>
          <cell r="G135">
            <v>100</v>
          </cell>
          <cell r="H135">
            <v>100</v>
          </cell>
          <cell r="I135">
            <v>100</v>
          </cell>
          <cell r="J135">
            <v>100</v>
          </cell>
          <cell r="K135">
            <v>100</v>
          </cell>
        </row>
      </sheetData>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66FF66"/>
  </sheetPr>
  <dimension ref="A1:AK174"/>
  <sheetViews>
    <sheetView showGridLines="0" tabSelected="1" zoomScaleNormal="100" workbookViewId="0">
      <selection activeCell="J96" sqref="J96"/>
    </sheetView>
  </sheetViews>
  <sheetFormatPr defaultRowHeight="12.75"/>
  <cols>
    <col min="1" max="1" width="2.28515625" style="111" customWidth="1"/>
    <col min="2" max="2" width="9.28515625" style="111" customWidth="1"/>
    <col min="3" max="3" width="25.7109375" style="111" customWidth="1"/>
    <col min="4" max="4" width="4.7109375" style="111" customWidth="1"/>
    <col min="5" max="5" width="5.85546875" style="111" customWidth="1"/>
    <col min="6" max="6" width="5.7109375" style="111" customWidth="1"/>
    <col min="7" max="7" width="4.28515625" style="111" customWidth="1"/>
    <col min="8" max="8" width="9.28515625" style="111" customWidth="1"/>
    <col min="9" max="9" width="25.7109375" style="111" customWidth="1"/>
    <col min="10" max="10" width="4.7109375" style="111" customWidth="1"/>
    <col min="11" max="12" width="5.7109375" style="111" customWidth="1"/>
    <col min="13" max="13" width="4.7109375" style="111" customWidth="1"/>
    <col min="14" max="14" width="8.7109375" style="111" customWidth="1"/>
    <col min="15" max="17" width="3.7109375" style="111" customWidth="1"/>
    <col min="18" max="18" width="4.7109375" style="111" customWidth="1"/>
    <col min="19" max="19" width="3.7109375" style="111" customWidth="1"/>
    <col min="20" max="20" width="3" style="111" customWidth="1"/>
    <col min="21" max="21" width="4.7109375" style="111" customWidth="1"/>
    <col min="22" max="23" width="5.7109375" style="111" customWidth="1"/>
    <col min="24" max="24" width="2.28515625" style="111" customWidth="1"/>
    <col min="25" max="16384" width="9.140625" style="111"/>
  </cols>
  <sheetData>
    <row r="1" spans="1:37" s="28" customFormat="1" ht="8.1" customHeight="1" thickTop="1">
      <c r="A1" s="25"/>
      <c r="B1" s="26"/>
      <c r="C1" s="26"/>
      <c r="D1" s="26"/>
      <c r="E1" s="26"/>
      <c r="F1" s="26"/>
      <c r="G1" s="26"/>
      <c r="H1" s="26"/>
      <c r="I1" s="26"/>
      <c r="J1" s="26"/>
      <c r="K1" s="26"/>
      <c r="L1" s="26"/>
      <c r="M1" s="26"/>
      <c r="N1" s="26"/>
      <c r="O1" s="26"/>
      <c r="P1" s="26"/>
      <c r="Q1" s="26"/>
      <c r="R1" s="26"/>
      <c r="S1" s="26"/>
      <c r="T1" s="26"/>
      <c r="U1" s="26"/>
      <c r="V1" s="26"/>
      <c r="W1" s="26"/>
      <c r="X1" s="27"/>
    </row>
    <row r="2" spans="1:37" s="28" customFormat="1" ht="26.25">
      <c r="A2" s="29"/>
      <c r="B2" s="169" t="s">
        <v>120</v>
      </c>
      <c r="C2" s="169"/>
      <c r="D2" s="169"/>
      <c r="E2" s="169"/>
      <c r="F2" s="169"/>
      <c r="G2" s="169"/>
      <c r="H2" s="169"/>
      <c r="I2" s="169"/>
      <c r="J2" s="169"/>
      <c r="K2" s="169"/>
      <c r="L2" s="169"/>
      <c r="M2" s="169"/>
      <c r="N2" s="169"/>
      <c r="O2" s="169"/>
      <c r="P2" s="169"/>
      <c r="Q2" s="169"/>
      <c r="R2" s="169"/>
      <c r="S2" s="169"/>
      <c r="T2" s="169"/>
      <c r="U2" s="169"/>
      <c r="V2" s="169"/>
      <c r="W2" s="169"/>
      <c r="X2" s="30"/>
    </row>
    <row r="3" spans="1:37" s="28" customFormat="1" ht="20.100000000000001" customHeight="1">
      <c r="A3" s="29"/>
      <c r="B3" s="170" t="s">
        <v>121</v>
      </c>
      <c r="C3" s="170"/>
      <c r="D3" s="170"/>
      <c r="E3" s="170"/>
      <c r="F3" s="170"/>
      <c r="G3" s="170"/>
      <c r="H3" s="170"/>
      <c r="I3" s="170"/>
      <c r="J3" s="170"/>
      <c r="K3" s="170"/>
      <c r="L3" s="170"/>
      <c r="M3" s="170"/>
      <c r="N3" s="170"/>
      <c r="O3" s="170"/>
      <c r="P3" s="170"/>
      <c r="Q3" s="170"/>
      <c r="R3" s="170"/>
      <c r="S3" s="170"/>
      <c r="T3" s="170"/>
      <c r="U3" s="170"/>
      <c r="V3" s="170"/>
      <c r="W3" s="170"/>
      <c r="X3" s="30"/>
    </row>
    <row r="4" spans="1:37" s="28" customFormat="1" ht="60" customHeight="1">
      <c r="A4" s="29"/>
      <c r="B4" s="171" t="s">
        <v>122</v>
      </c>
      <c r="C4" s="171"/>
      <c r="D4" s="171"/>
      <c r="E4" s="171"/>
      <c r="F4" s="171"/>
      <c r="G4" s="171"/>
      <c r="H4" s="171"/>
      <c r="I4" s="171"/>
      <c r="J4" s="171"/>
      <c r="K4" s="171"/>
      <c r="L4" s="171"/>
      <c r="M4" s="171"/>
      <c r="N4" s="171"/>
      <c r="O4" s="171"/>
      <c r="P4" s="171"/>
      <c r="Q4" s="171"/>
      <c r="R4" s="171"/>
      <c r="S4" s="171"/>
      <c r="T4" s="171"/>
      <c r="U4" s="171"/>
      <c r="V4" s="171"/>
      <c r="W4" s="171"/>
      <c r="X4" s="30"/>
    </row>
    <row r="5" spans="1:37" s="34" customFormat="1" ht="20.100000000000001" customHeight="1">
      <c r="A5" s="31"/>
      <c r="B5" s="32"/>
      <c r="C5" s="32"/>
      <c r="D5" s="32"/>
      <c r="E5" s="32"/>
      <c r="F5" s="32"/>
      <c r="G5" s="32"/>
      <c r="H5" s="32"/>
      <c r="I5" s="32"/>
      <c r="J5" s="32"/>
      <c r="K5" s="32"/>
      <c r="L5" s="32"/>
      <c r="M5" s="32"/>
      <c r="N5" s="32"/>
      <c r="O5" s="32"/>
      <c r="P5" s="32"/>
      <c r="Q5" s="32"/>
      <c r="R5" s="32"/>
      <c r="S5" s="32"/>
      <c r="T5" s="32"/>
      <c r="U5" s="32"/>
      <c r="V5" s="32"/>
      <c r="W5" s="32"/>
      <c r="X5" s="33"/>
    </row>
    <row r="6" spans="1:37" s="34" customFormat="1" ht="26.25">
      <c r="A6" s="31"/>
      <c r="B6" s="172" t="s">
        <v>0</v>
      </c>
      <c r="C6" s="172"/>
      <c r="D6" s="172"/>
      <c r="E6" s="172"/>
      <c r="F6" s="172"/>
      <c r="G6" s="172"/>
      <c r="H6" s="172"/>
      <c r="I6" s="172"/>
      <c r="J6" s="172"/>
      <c r="K6" s="172"/>
      <c r="L6" s="172"/>
      <c r="M6" s="172"/>
      <c r="N6" s="172"/>
      <c r="O6" s="172"/>
      <c r="P6" s="172"/>
      <c r="Q6" s="172"/>
      <c r="R6" s="172"/>
      <c r="S6" s="172"/>
      <c r="T6" s="172"/>
      <c r="U6" s="172"/>
      <c r="V6" s="172"/>
      <c r="W6" s="172"/>
      <c r="X6" s="33"/>
    </row>
    <row r="7" spans="1:37" s="34" customFormat="1" ht="21" customHeight="1">
      <c r="A7" s="31"/>
      <c r="B7" s="173"/>
      <c r="C7" s="173"/>
      <c r="D7" s="173"/>
      <c r="E7" s="173"/>
      <c r="F7" s="173"/>
      <c r="G7" s="173"/>
      <c r="H7" s="173"/>
      <c r="I7" s="173"/>
      <c r="J7" s="173"/>
      <c r="K7" s="173"/>
      <c r="L7" s="173"/>
      <c r="M7" s="1"/>
      <c r="N7" s="1"/>
      <c r="O7" s="1"/>
      <c r="P7" s="1"/>
      <c r="Q7" s="1"/>
      <c r="R7" s="1"/>
      <c r="S7" s="1"/>
      <c r="T7" s="1"/>
      <c r="U7" s="1"/>
      <c r="V7" s="1"/>
      <c r="W7" s="1"/>
      <c r="X7" s="33"/>
    </row>
    <row r="8" spans="1:37" s="5" customFormat="1" ht="15">
      <c r="A8" s="2"/>
      <c r="B8" s="3" t="s">
        <v>1</v>
      </c>
      <c r="C8" s="3"/>
      <c r="D8" s="3"/>
      <c r="E8" s="3"/>
      <c r="F8" s="3"/>
      <c r="G8" s="3"/>
      <c r="H8" s="3"/>
      <c r="I8" s="3" t="s">
        <v>2</v>
      </c>
      <c r="J8" s="3"/>
      <c r="K8" s="3"/>
      <c r="L8" s="3"/>
      <c r="M8" s="3"/>
      <c r="N8" s="3"/>
      <c r="O8" s="3"/>
      <c r="P8" s="3"/>
      <c r="Q8" s="3"/>
      <c r="R8" s="3"/>
      <c r="S8" s="3"/>
      <c r="T8" s="3"/>
      <c r="U8" s="3"/>
      <c r="V8" s="3"/>
      <c r="W8" s="3"/>
      <c r="X8" s="4"/>
    </row>
    <row r="9" spans="1:37" s="7" customFormat="1" ht="8.1" customHeight="1">
      <c r="A9" s="6"/>
      <c r="C9" s="8"/>
      <c r="D9" s="8"/>
      <c r="E9" s="8"/>
      <c r="F9" s="8"/>
      <c r="G9" s="8"/>
      <c r="H9" s="8"/>
      <c r="I9" s="8"/>
      <c r="J9" s="8"/>
      <c r="K9" s="8"/>
      <c r="L9" s="8"/>
      <c r="M9" s="8"/>
      <c r="N9" s="8"/>
      <c r="O9" s="8"/>
      <c r="P9" s="8"/>
      <c r="Q9" s="8"/>
      <c r="R9" s="8"/>
      <c r="S9" s="8"/>
      <c r="T9" s="8"/>
      <c r="U9" s="8"/>
      <c r="V9" s="8"/>
      <c r="W9" s="8"/>
      <c r="X9" s="9"/>
    </row>
    <row r="10" spans="1:37" s="28" customFormat="1" ht="23.1" customHeight="1">
      <c r="A10" s="29"/>
      <c r="B10" s="35"/>
      <c r="C10" s="164" t="s">
        <v>3</v>
      </c>
      <c r="D10" s="164"/>
      <c r="E10" s="164"/>
      <c r="F10" s="164"/>
      <c r="G10" s="164"/>
      <c r="H10" s="164"/>
      <c r="I10" s="164"/>
      <c r="J10" s="164"/>
      <c r="K10" s="164"/>
      <c r="L10" s="164"/>
      <c r="M10" s="164"/>
      <c r="N10" s="164"/>
      <c r="O10" s="164"/>
      <c r="P10" s="164"/>
      <c r="Q10" s="164"/>
      <c r="R10" s="164"/>
      <c r="S10" s="164"/>
      <c r="T10" s="164"/>
      <c r="U10" s="164"/>
      <c r="V10" s="164"/>
      <c r="W10" s="164"/>
      <c r="X10" s="30"/>
    </row>
    <row r="11" spans="1:37" s="28" customFormat="1" ht="23.1" customHeight="1">
      <c r="A11" s="29"/>
      <c r="B11" s="35"/>
      <c r="C11" s="164" t="s">
        <v>123</v>
      </c>
      <c r="D11" s="164"/>
      <c r="E11" s="164"/>
      <c r="F11" s="164"/>
      <c r="G11" s="164"/>
      <c r="H11" s="164"/>
      <c r="I11" s="164"/>
      <c r="J11" s="164"/>
      <c r="K11" s="164"/>
      <c r="L11" s="164"/>
      <c r="M11" s="164"/>
      <c r="N11" s="164"/>
      <c r="O11" s="164"/>
      <c r="P11" s="164"/>
      <c r="Q11" s="164"/>
      <c r="R11" s="164"/>
      <c r="S11" s="164"/>
      <c r="T11" s="164"/>
      <c r="U11" s="164"/>
      <c r="V11" s="164"/>
      <c r="W11" s="164"/>
      <c r="X11" s="30"/>
    </row>
    <row r="12" spans="1:37" s="28" customFormat="1" ht="36" customHeight="1">
      <c r="A12" s="29"/>
      <c r="B12" s="35"/>
      <c r="C12" s="164" t="s">
        <v>136</v>
      </c>
      <c r="D12" s="164"/>
      <c r="E12" s="164"/>
      <c r="F12" s="164"/>
      <c r="G12" s="164"/>
      <c r="H12" s="164"/>
      <c r="I12" s="164"/>
      <c r="J12" s="164"/>
      <c r="K12" s="164"/>
      <c r="L12" s="164"/>
      <c r="M12" s="164"/>
      <c r="N12" s="164"/>
      <c r="O12" s="164"/>
      <c r="P12" s="164"/>
      <c r="Q12" s="164"/>
      <c r="R12" s="164"/>
      <c r="S12" s="164"/>
      <c r="T12" s="164"/>
      <c r="U12" s="164"/>
      <c r="V12" s="164"/>
      <c r="W12" s="164"/>
      <c r="X12" s="30"/>
    </row>
    <row r="13" spans="1:37" s="28" customFormat="1" ht="36" customHeight="1">
      <c r="A13" s="29"/>
      <c r="B13" s="35"/>
      <c r="C13" s="164" t="s">
        <v>124</v>
      </c>
      <c r="D13" s="164"/>
      <c r="E13" s="164"/>
      <c r="F13" s="164"/>
      <c r="G13" s="164"/>
      <c r="H13" s="164"/>
      <c r="I13" s="164"/>
      <c r="J13" s="164"/>
      <c r="K13" s="164"/>
      <c r="L13" s="164"/>
      <c r="M13" s="164"/>
      <c r="N13" s="164"/>
      <c r="O13" s="164"/>
      <c r="P13" s="164"/>
      <c r="Q13" s="164"/>
      <c r="R13" s="164"/>
      <c r="S13" s="164"/>
      <c r="T13" s="164"/>
      <c r="U13" s="164"/>
      <c r="V13" s="164"/>
      <c r="W13" s="164"/>
      <c r="X13" s="30"/>
    </row>
    <row r="14" spans="1:37" s="28" customFormat="1" ht="24.95" customHeight="1">
      <c r="A14" s="29"/>
      <c r="B14" s="35"/>
      <c r="C14" s="165" t="s">
        <v>4</v>
      </c>
      <c r="D14" s="164"/>
      <c r="E14" s="164"/>
      <c r="F14" s="164"/>
      <c r="G14" s="164"/>
      <c r="H14" s="164"/>
      <c r="I14" s="164"/>
      <c r="J14" s="164"/>
      <c r="K14" s="164"/>
      <c r="L14" s="164"/>
      <c r="M14" s="164"/>
      <c r="N14" s="164"/>
      <c r="O14" s="164"/>
      <c r="P14" s="164"/>
      <c r="Q14" s="164"/>
      <c r="R14" s="164"/>
      <c r="S14" s="164"/>
      <c r="T14" s="164"/>
      <c r="U14" s="164"/>
      <c r="V14" s="164"/>
      <c r="W14" s="164"/>
      <c r="X14" s="30"/>
      <c r="Y14" s="8"/>
      <c r="Z14" s="8"/>
      <c r="AA14" s="8"/>
      <c r="AB14" s="8"/>
      <c r="AC14" s="8"/>
      <c r="AD14" s="8"/>
      <c r="AE14" s="8"/>
      <c r="AF14" s="8"/>
      <c r="AG14" s="8"/>
      <c r="AH14" s="8"/>
      <c r="AI14" s="8"/>
      <c r="AJ14" s="8"/>
      <c r="AK14" s="30"/>
    </row>
    <row r="15" spans="1:37" s="28" customFormat="1" ht="23.1" customHeight="1">
      <c r="A15" s="29"/>
      <c r="B15" s="35"/>
      <c r="C15" s="165" t="s">
        <v>5</v>
      </c>
      <c r="D15" s="164"/>
      <c r="E15" s="164"/>
      <c r="F15" s="164"/>
      <c r="G15" s="164"/>
      <c r="H15" s="164"/>
      <c r="I15" s="8"/>
      <c r="J15" s="8"/>
      <c r="K15" s="8"/>
      <c r="L15" s="8"/>
      <c r="X15" s="30"/>
    </row>
    <row r="16" spans="1:37" s="28" customFormat="1" ht="23.1" customHeight="1">
      <c r="A16" s="29"/>
      <c r="B16" s="35"/>
      <c r="C16" s="165" t="s">
        <v>6</v>
      </c>
      <c r="D16" s="164"/>
      <c r="E16" s="164"/>
      <c r="F16" s="164"/>
      <c r="G16" s="164"/>
      <c r="H16" s="164"/>
      <c r="I16" s="164"/>
      <c r="J16" s="8"/>
      <c r="K16" s="8"/>
      <c r="L16" s="8"/>
      <c r="M16" s="166" t="s">
        <v>129</v>
      </c>
      <c r="N16" s="167"/>
      <c r="O16" s="167"/>
      <c r="P16" s="167"/>
      <c r="Q16" s="167"/>
      <c r="R16" s="167"/>
      <c r="S16" s="167"/>
      <c r="T16" s="167"/>
      <c r="U16" s="167"/>
      <c r="V16" s="167"/>
      <c r="W16" s="168"/>
      <c r="X16" s="30"/>
    </row>
    <row r="17" spans="1:24" s="28" customFormat="1" ht="23.1" customHeight="1">
      <c r="A17" s="29"/>
      <c r="B17" s="35"/>
      <c r="C17" s="165" t="s">
        <v>7</v>
      </c>
      <c r="D17" s="164"/>
      <c r="E17" s="164"/>
      <c r="F17" s="164"/>
      <c r="G17" s="164"/>
      <c r="H17" s="164"/>
      <c r="I17" s="164"/>
      <c r="J17" s="164"/>
      <c r="K17" s="164"/>
      <c r="L17" s="8"/>
      <c r="M17" s="179" t="s">
        <v>125</v>
      </c>
      <c r="N17" s="177"/>
      <c r="O17" s="177"/>
      <c r="P17" s="177"/>
      <c r="Q17" s="177"/>
      <c r="R17" s="177"/>
      <c r="S17" s="177"/>
      <c r="T17" s="177"/>
      <c r="U17" s="177"/>
      <c r="V17" s="177"/>
      <c r="W17" s="180"/>
      <c r="X17" s="30"/>
    </row>
    <row r="18" spans="1:24" s="28" customFormat="1" ht="23.1" customHeight="1">
      <c r="A18" s="29"/>
      <c r="B18" s="35"/>
      <c r="C18" s="165" t="s">
        <v>8</v>
      </c>
      <c r="D18" s="164"/>
      <c r="E18" s="164"/>
      <c r="F18" s="164"/>
      <c r="G18" s="164"/>
      <c r="H18" s="164"/>
      <c r="I18" s="164"/>
      <c r="J18" s="164"/>
      <c r="K18" s="164"/>
      <c r="L18" s="164"/>
      <c r="M18" s="179" t="s">
        <v>126</v>
      </c>
      <c r="N18" s="177"/>
      <c r="O18" s="177"/>
      <c r="P18" s="177"/>
      <c r="Q18" s="177"/>
      <c r="R18" s="177"/>
      <c r="S18" s="177"/>
      <c r="T18" s="177"/>
      <c r="U18" s="177"/>
      <c r="V18" s="177"/>
      <c r="W18" s="180"/>
      <c r="X18" s="30"/>
    </row>
    <row r="19" spans="1:24" s="28" customFormat="1" ht="23.1" customHeight="1">
      <c r="A19" s="29"/>
      <c r="B19" s="35"/>
      <c r="C19" s="165" t="s">
        <v>9</v>
      </c>
      <c r="D19" s="164"/>
      <c r="E19" s="164"/>
      <c r="F19" s="164"/>
      <c r="G19" s="164"/>
      <c r="H19" s="164"/>
      <c r="I19" s="164"/>
      <c r="J19" s="164"/>
      <c r="K19" s="164"/>
      <c r="L19" s="164"/>
      <c r="M19" s="179" t="s">
        <v>127</v>
      </c>
      <c r="N19" s="177"/>
      <c r="O19" s="177"/>
      <c r="P19" s="177"/>
      <c r="Q19" s="177"/>
      <c r="R19" s="177"/>
      <c r="S19" s="177"/>
      <c r="T19" s="177"/>
      <c r="U19" s="177"/>
      <c r="V19" s="177"/>
      <c r="W19" s="180"/>
      <c r="X19" s="30"/>
    </row>
    <row r="20" spans="1:24" s="28" customFormat="1" ht="23.1" customHeight="1">
      <c r="A20" s="29"/>
      <c r="B20" s="35"/>
      <c r="C20" s="165" t="s">
        <v>10</v>
      </c>
      <c r="D20" s="164"/>
      <c r="E20" s="164"/>
      <c r="F20" s="164"/>
      <c r="G20" s="164"/>
      <c r="H20" s="164"/>
      <c r="I20" s="164"/>
      <c r="J20" s="164"/>
      <c r="K20" s="164"/>
      <c r="L20" s="164"/>
      <c r="M20" s="174" t="s">
        <v>128</v>
      </c>
      <c r="N20" s="175"/>
      <c r="O20" s="175"/>
      <c r="P20" s="175"/>
      <c r="Q20" s="175"/>
      <c r="R20" s="175"/>
      <c r="S20" s="175"/>
      <c r="T20" s="175"/>
      <c r="U20" s="175"/>
      <c r="V20" s="175"/>
      <c r="W20" s="176"/>
      <c r="X20" s="30"/>
    </row>
    <row r="21" spans="1:24" s="28" customFormat="1" ht="21" customHeight="1">
      <c r="A21" s="29"/>
      <c r="B21" s="14"/>
      <c r="C21" s="14"/>
      <c r="D21" s="14"/>
      <c r="E21" s="14"/>
      <c r="F21" s="14"/>
      <c r="G21" s="14"/>
      <c r="H21" s="14"/>
      <c r="I21" s="14"/>
      <c r="J21" s="14"/>
      <c r="K21" s="14"/>
      <c r="L21" s="14"/>
      <c r="M21" s="167"/>
      <c r="N21" s="167"/>
      <c r="O21" s="167"/>
      <c r="P21" s="167"/>
      <c r="Q21" s="167"/>
      <c r="R21" s="167"/>
      <c r="S21" s="167"/>
      <c r="T21" s="167"/>
      <c r="U21" s="167"/>
      <c r="V21" s="167"/>
      <c r="W21" s="167"/>
      <c r="X21" s="30"/>
    </row>
    <row r="22" spans="1:24" s="28" customFormat="1" ht="21" customHeight="1">
      <c r="A22" s="29"/>
      <c r="B22" s="10"/>
      <c r="C22" s="10"/>
      <c r="D22" s="10"/>
      <c r="E22" s="11"/>
      <c r="F22" s="10"/>
      <c r="G22" s="12"/>
      <c r="H22" s="10"/>
      <c r="I22" s="13"/>
      <c r="J22" s="13"/>
      <c r="K22" s="13"/>
      <c r="L22" s="13"/>
      <c r="M22" s="177"/>
      <c r="N22" s="177"/>
      <c r="O22" s="177"/>
      <c r="P22" s="177"/>
      <c r="Q22" s="177"/>
      <c r="R22" s="177"/>
      <c r="S22" s="177"/>
      <c r="T22" s="177"/>
      <c r="U22" s="177"/>
      <c r="V22" s="177"/>
      <c r="W22" s="177"/>
      <c r="X22" s="30"/>
    </row>
    <row r="23" spans="1:24" s="28" customFormat="1" ht="23.1" customHeight="1">
      <c r="A23" s="29"/>
      <c r="B23" s="10" t="s">
        <v>11</v>
      </c>
      <c r="C23" s="10"/>
      <c r="D23" s="10"/>
      <c r="E23" s="11"/>
      <c r="F23" s="10"/>
      <c r="G23" s="138" t="s">
        <v>137</v>
      </c>
      <c r="H23" s="10"/>
      <c r="I23" s="13"/>
      <c r="J23" s="14"/>
      <c r="K23" s="14"/>
      <c r="L23" s="14"/>
      <c r="M23" s="177"/>
      <c r="N23" s="177"/>
      <c r="O23" s="177"/>
      <c r="P23" s="177"/>
      <c r="Q23" s="177"/>
      <c r="R23" s="177"/>
      <c r="S23" s="177"/>
      <c r="T23" s="177"/>
      <c r="U23" s="177"/>
      <c r="V23" s="177"/>
      <c r="W23" s="177"/>
      <c r="X23" s="30"/>
    </row>
    <row r="24" spans="1:24" s="28" customFormat="1" ht="17.100000000000001" customHeight="1">
      <c r="A24" s="29"/>
      <c r="B24" s="14"/>
      <c r="C24" s="14"/>
      <c r="D24" s="14"/>
      <c r="E24" s="14"/>
      <c r="F24" s="14"/>
      <c r="G24" s="14"/>
      <c r="H24" s="14"/>
      <c r="I24" s="14"/>
      <c r="J24" s="14"/>
      <c r="K24" s="14"/>
      <c r="L24" s="14"/>
      <c r="M24" s="14"/>
      <c r="N24" s="14"/>
      <c r="O24" s="14"/>
      <c r="P24" s="14"/>
      <c r="Q24" s="14"/>
      <c r="R24" s="14"/>
      <c r="S24" s="14"/>
      <c r="T24" s="14"/>
      <c r="U24" s="14"/>
      <c r="V24" s="14"/>
      <c r="W24" s="14"/>
      <c r="X24" s="30"/>
    </row>
    <row r="25" spans="1:24" s="28" customFormat="1" ht="20.100000000000001" customHeight="1">
      <c r="A25" s="29"/>
      <c r="B25" s="10" t="s">
        <v>132</v>
      </c>
      <c r="C25" s="10"/>
      <c r="D25" s="10"/>
      <c r="E25" s="10"/>
      <c r="F25" s="10"/>
      <c r="G25" s="10"/>
      <c r="H25" s="11"/>
      <c r="I25" s="13"/>
      <c r="J25" s="10" t="s">
        <v>134</v>
      </c>
      <c r="K25" s="13"/>
      <c r="L25" s="13"/>
      <c r="M25" s="13"/>
      <c r="N25" s="13"/>
      <c r="O25" s="13"/>
      <c r="P25" s="13"/>
      <c r="Q25" s="13"/>
      <c r="R25" s="13"/>
      <c r="S25" s="13"/>
      <c r="T25" s="13"/>
      <c r="U25" s="14"/>
      <c r="V25" s="14"/>
      <c r="W25" s="14"/>
      <c r="X25" s="30"/>
    </row>
    <row r="26" spans="1:24" s="28" customFormat="1" ht="15" customHeight="1">
      <c r="A26" s="29"/>
      <c r="B26" s="14"/>
      <c r="C26" s="14"/>
      <c r="D26" s="14"/>
      <c r="E26" s="14"/>
      <c r="F26" s="14"/>
      <c r="G26" s="14"/>
      <c r="H26" s="14"/>
      <c r="I26" s="14"/>
      <c r="J26" s="14"/>
      <c r="K26" s="14"/>
      <c r="L26" s="14"/>
      <c r="M26" s="14"/>
      <c r="N26" s="14"/>
      <c r="O26" s="14"/>
      <c r="P26" s="14"/>
      <c r="Q26" s="14"/>
      <c r="R26" s="14"/>
      <c r="S26" s="14"/>
      <c r="T26" s="14"/>
      <c r="U26" s="14"/>
      <c r="V26" s="14"/>
      <c r="W26" s="14"/>
      <c r="X26" s="30"/>
    </row>
    <row r="27" spans="1:24" s="28" customFormat="1" ht="20.100000000000001" customHeight="1">
      <c r="A27" s="29"/>
      <c r="B27" s="10" t="s">
        <v>133</v>
      </c>
      <c r="C27" s="10"/>
      <c r="D27" s="10"/>
      <c r="E27" s="10"/>
      <c r="F27" s="10"/>
      <c r="G27" s="10"/>
      <c r="H27" s="11"/>
      <c r="I27" s="13"/>
      <c r="J27" s="10" t="s">
        <v>135</v>
      </c>
      <c r="K27" s="13"/>
      <c r="L27" s="13"/>
      <c r="M27" s="13"/>
      <c r="N27" s="13"/>
      <c r="O27" s="13"/>
      <c r="P27" s="13"/>
      <c r="Q27" s="13"/>
      <c r="R27" s="13"/>
      <c r="S27" s="13"/>
      <c r="T27" s="13"/>
      <c r="U27" s="14"/>
      <c r="V27" s="14"/>
      <c r="W27" s="14"/>
      <c r="X27" s="30"/>
    </row>
    <row r="28" spans="1:24" s="28" customFormat="1" ht="14.1" customHeight="1">
      <c r="A28" s="29"/>
      <c r="B28" s="14"/>
      <c r="C28" s="14"/>
      <c r="D28" s="14"/>
      <c r="E28" s="14"/>
      <c r="F28" s="14"/>
      <c r="G28" s="14"/>
      <c r="H28" s="14"/>
      <c r="I28" s="14"/>
      <c r="J28" s="14"/>
      <c r="K28" s="14"/>
      <c r="L28" s="14"/>
      <c r="M28" s="14"/>
      <c r="N28" s="14"/>
      <c r="O28" s="14"/>
      <c r="P28" s="14"/>
      <c r="Q28" s="14"/>
      <c r="R28" s="14"/>
      <c r="S28" s="14"/>
      <c r="T28" s="14"/>
      <c r="U28" s="14"/>
      <c r="V28" s="14"/>
      <c r="W28" s="14"/>
      <c r="X28" s="30"/>
    </row>
    <row r="29" spans="1:24" s="28" customFormat="1" ht="14.1" customHeight="1">
      <c r="A29" s="29"/>
      <c r="B29" s="14"/>
      <c r="C29" s="14"/>
      <c r="D29" s="14"/>
      <c r="E29" s="14"/>
      <c r="F29" s="14"/>
      <c r="G29" s="14"/>
      <c r="H29" s="14"/>
      <c r="I29" s="14"/>
      <c r="J29" s="14"/>
      <c r="K29" s="14"/>
      <c r="L29" s="14"/>
      <c r="M29" s="14"/>
      <c r="N29" s="14"/>
      <c r="O29" s="14"/>
      <c r="P29" s="14"/>
      <c r="Q29" s="14"/>
      <c r="R29" s="14"/>
      <c r="S29" s="14"/>
      <c r="T29" s="14"/>
      <c r="U29" s="14"/>
      <c r="V29" s="14"/>
      <c r="W29" s="14"/>
      <c r="X29" s="30"/>
    </row>
    <row r="30" spans="1:24" s="28" customFormat="1" ht="15" customHeight="1">
      <c r="A30" s="29"/>
      <c r="B30" s="14"/>
      <c r="C30" s="36"/>
      <c r="D30" s="14"/>
      <c r="E30" s="14"/>
      <c r="F30" s="14"/>
      <c r="G30" s="14"/>
      <c r="H30" s="36"/>
      <c r="I30" s="36"/>
      <c r="J30" s="36"/>
      <c r="K30" s="36"/>
      <c r="L30" s="36"/>
      <c r="M30" s="14"/>
      <c r="N30" s="14"/>
      <c r="O30" s="14"/>
      <c r="P30" s="14"/>
      <c r="Q30" s="14"/>
      <c r="R30" s="14"/>
      <c r="S30" s="14"/>
      <c r="T30" s="14"/>
      <c r="U30" s="14"/>
      <c r="V30" s="14"/>
      <c r="W30" s="14"/>
      <c r="X30" s="30"/>
    </row>
    <row r="31" spans="1:24" s="28" customFormat="1" ht="15" customHeight="1">
      <c r="A31" s="29"/>
      <c r="B31" s="14"/>
      <c r="C31" s="14" t="s">
        <v>12</v>
      </c>
      <c r="D31" s="14"/>
      <c r="E31" s="14"/>
      <c r="G31" s="14"/>
      <c r="H31" s="14"/>
      <c r="I31" s="14" t="s">
        <v>13</v>
      </c>
      <c r="J31" s="14"/>
      <c r="K31" s="14"/>
      <c r="L31" s="14"/>
      <c r="M31" s="14"/>
      <c r="N31" s="14"/>
      <c r="O31" s="14"/>
      <c r="P31" s="14"/>
      <c r="Q31" s="14"/>
      <c r="R31" s="14"/>
      <c r="S31" s="14"/>
      <c r="T31" s="14"/>
      <c r="U31" s="14"/>
      <c r="V31" s="14"/>
      <c r="W31" s="14"/>
      <c r="X31" s="30"/>
    </row>
    <row r="32" spans="1:24" s="28" customFormat="1" ht="9" customHeight="1">
      <c r="A32" s="29"/>
      <c r="B32" s="14"/>
      <c r="C32" s="14"/>
      <c r="D32" s="14"/>
      <c r="E32" s="14"/>
      <c r="F32" s="14"/>
      <c r="G32" s="14"/>
      <c r="H32" s="14"/>
      <c r="I32" s="14"/>
      <c r="J32" s="14"/>
      <c r="K32" s="14"/>
      <c r="L32" s="14"/>
      <c r="M32" s="14"/>
      <c r="N32" s="14"/>
      <c r="O32" s="14"/>
      <c r="P32" s="14"/>
      <c r="Q32" s="14"/>
      <c r="R32" s="14"/>
      <c r="S32" s="14"/>
      <c r="T32" s="14"/>
      <c r="U32" s="14"/>
      <c r="V32" s="14"/>
      <c r="W32" s="14"/>
      <c r="X32" s="30"/>
    </row>
    <row r="33" spans="1:24" s="34" customFormat="1" ht="18">
      <c r="A33" s="31"/>
      <c r="B33" s="178" t="s">
        <v>130</v>
      </c>
      <c r="C33" s="178"/>
      <c r="D33" s="178"/>
      <c r="E33" s="178"/>
      <c r="F33" s="178"/>
      <c r="G33" s="178"/>
      <c r="H33" s="178"/>
      <c r="I33" s="178"/>
      <c r="J33" s="178"/>
      <c r="K33" s="178"/>
      <c r="L33" s="178"/>
      <c r="M33" s="178"/>
      <c r="N33" s="178"/>
      <c r="O33" s="178"/>
      <c r="P33" s="178"/>
      <c r="Q33" s="178"/>
      <c r="R33" s="178"/>
      <c r="S33" s="178"/>
      <c r="T33" s="178"/>
      <c r="U33" s="178"/>
      <c r="V33" s="178"/>
      <c r="W33" s="178"/>
      <c r="X33" s="33"/>
    </row>
    <row r="34" spans="1:24" s="28" customFormat="1" ht="9.75" customHeight="1" thickBot="1">
      <c r="A34" s="37"/>
      <c r="B34" s="38"/>
      <c r="C34" s="38"/>
      <c r="D34" s="38"/>
      <c r="E34" s="38"/>
      <c r="F34" s="38"/>
      <c r="G34" s="38"/>
      <c r="H34" s="38"/>
      <c r="I34" s="38"/>
      <c r="J34" s="38"/>
      <c r="K34" s="38"/>
      <c r="L34" s="38"/>
      <c r="M34" s="38"/>
      <c r="N34" s="38"/>
      <c r="O34" s="38"/>
      <c r="P34" s="38"/>
      <c r="Q34" s="38"/>
      <c r="R34" s="38"/>
      <c r="S34" s="38"/>
      <c r="T34" s="38"/>
      <c r="U34" s="38"/>
      <c r="V34" s="38"/>
      <c r="W34" s="38"/>
      <c r="X34" s="39"/>
    </row>
    <row r="35" spans="1:24" s="40" customFormat="1" ht="13.5" customHeight="1" thickTop="1">
      <c r="A35" s="200" t="s">
        <v>14</v>
      </c>
      <c r="B35" s="201"/>
      <c r="C35" s="201"/>
      <c r="D35" s="201"/>
      <c r="E35" s="201"/>
      <c r="F35" s="201"/>
      <c r="G35" s="201"/>
      <c r="H35" s="201"/>
      <c r="I35" s="201"/>
      <c r="J35" s="201"/>
      <c r="K35" s="201"/>
      <c r="L35" s="201"/>
      <c r="M35" s="201"/>
      <c r="N35" s="201"/>
      <c r="O35" s="201"/>
      <c r="P35" s="201"/>
      <c r="Q35" s="201"/>
      <c r="R35" s="201"/>
      <c r="S35" s="202"/>
      <c r="T35" s="202"/>
      <c r="U35" s="202"/>
      <c r="V35" s="202"/>
      <c r="W35" s="202"/>
      <c r="X35" s="203"/>
    </row>
    <row r="36" spans="1:24" s="40" customFormat="1" ht="13.5" customHeight="1">
      <c r="A36" s="204" t="s">
        <v>15</v>
      </c>
      <c r="B36" s="205"/>
      <c r="C36" s="205"/>
      <c r="D36" s="205"/>
      <c r="E36" s="205"/>
      <c r="F36" s="205"/>
      <c r="G36" s="205"/>
      <c r="H36" s="205"/>
      <c r="I36" s="205"/>
      <c r="J36" s="205"/>
      <c r="K36" s="205"/>
      <c r="L36" s="205"/>
      <c r="M36" s="205"/>
      <c r="N36" s="205"/>
      <c r="O36" s="205"/>
      <c r="P36" s="205"/>
      <c r="Q36" s="205"/>
      <c r="R36" s="205"/>
      <c r="S36" s="185"/>
      <c r="T36" s="185"/>
      <c r="U36" s="185"/>
      <c r="V36" s="185"/>
      <c r="W36" s="185"/>
      <c r="X36" s="186"/>
    </row>
    <row r="37" spans="1:24" s="40" customFormat="1" ht="13.5" customHeight="1">
      <c r="A37" s="206" t="s">
        <v>16</v>
      </c>
      <c r="B37" s="207"/>
      <c r="C37" s="207"/>
      <c r="D37" s="207"/>
      <c r="E37" s="207"/>
      <c r="F37" s="207"/>
      <c r="G37" s="207"/>
      <c r="H37" s="207"/>
      <c r="I37" s="207"/>
      <c r="J37" s="207"/>
      <c r="K37" s="207"/>
      <c r="L37" s="207"/>
      <c r="M37" s="207"/>
      <c r="N37" s="207"/>
      <c r="O37" s="207"/>
      <c r="P37" s="207"/>
      <c r="Q37" s="207"/>
      <c r="R37" s="207"/>
      <c r="S37" s="187"/>
      <c r="T37" s="187"/>
      <c r="U37" s="187"/>
      <c r="V37" s="187"/>
      <c r="W37" s="187"/>
      <c r="X37" s="188"/>
    </row>
    <row r="38" spans="1:24" s="41" customFormat="1" ht="11.1" customHeight="1">
      <c r="A38" s="181" t="s">
        <v>112</v>
      </c>
      <c r="B38" s="182"/>
      <c r="C38" s="182"/>
      <c r="D38" s="182"/>
      <c r="E38" s="182"/>
      <c r="F38" s="182"/>
      <c r="G38" s="182"/>
      <c r="H38" s="182"/>
      <c r="I38" s="182"/>
      <c r="J38" s="182"/>
      <c r="K38" s="182"/>
      <c r="L38" s="182"/>
      <c r="M38" s="182"/>
      <c r="N38" s="182"/>
      <c r="O38" s="182"/>
      <c r="P38" s="182"/>
      <c r="Q38" s="182"/>
      <c r="R38" s="182"/>
      <c r="S38" s="182"/>
      <c r="T38" s="182"/>
      <c r="U38" s="182"/>
      <c r="V38" s="182"/>
      <c r="W38" s="182"/>
      <c r="X38" s="183"/>
    </row>
    <row r="39" spans="1:24" s="41" customFormat="1" ht="11.1" customHeight="1">
      <c r="A39" s="181" t="s">
        <v>113</v>
      </c>
      <c r="B39" s="182"/>
      <c r="C39" s="182"/>
      <c r="D39" s="182"/>
      <c r="E39" s="182"/>
      <c r="F39" s="182"/>
      <c r="G39" s="182"/>
      <c r="H39" s="182"/>
      <c r="I39" s="182"/>
      <c r="J39" s="182"/>
      <c r="K39" s="182"/>
      <c r="L39" s="182"/>
      <c r="M39" s="182"/>
      <c r="N39" s="182"/>
      <c r="O39" s="182"/>
      <c r="P39" s="182"/>
      <c r="Q39" s="182"/>
      <c r="R39" s="182"/>
      <c r="S39" s="182"/>
      <c r="T39" s="182"/>
      <c r="U39" s="182"/>
      <c r="V39" s="182"/>
      <c r="W39" s="182"/>
      <c r="X39" s="183"/>
    </row>
    <row r="40" spans="1:24" s="41" customFormat="1" ht="11.1" customHeight="1">
      <c r="A40" s="181" t="s">
        <v>114</v>
      </c>
      <c r="B40" s="182"/>
      <c r="C40" s="182"/>
      <c r="D40" s="182"/>
      <c r="E40" s="182"/>
      <c r="F40" s="182"/>
      <c r="G40" s="182"/>
      <c r="H40" s="182"/>
      <c r="I40" s="182"/>
      <c r="J40" s="182"/>
      <c r="K40" s="182"/>
      <c r="L40" s="182"/>
      <c r="M40" s="182"/>
      <c r="N40" s="182"/>
      <c r="O40" s="182"/>
      <c r="P40" s="182"/>
      <c r="Q40" s="182"/>
      <c r="R40" s="182"/>
      <c r="S40" s="182"/>
      <c r="T40" s="182"/>
      <c r="U40" s="182"/>
      <c r="V40" s="182"/>
      <c r="W40" s="182"/>
      <c r="X40" s="183"/>
    </row>
    <row r="41" spans="1:24" s="41" customFormat="1" ht="11.1" customHeight="1">
      <c r="A41" s="181" t="s">
        <v>115</v>
      </c>
      <c r="B41" s="182"/>
      <c r="C41" s="182"/>
      <c r="D41" s="182"/>
      <c r="E41" s="182"/>
      <c r="F41" s="182"/>
      <c r="G41" s="182"/>
      <c r="H41" s="182"/>
      <c r="I41" s="182"/>
      <c r="J41" s="182"/>
      <c r="K41" s="182"/>
      <c r="L41" s="182"/>
      <c r="M41" s="182"/>
      <c r="N41" s="182"/>
      <c r="O41" s="182"/>
      <c r="P41" s="182"/>
      <c r="Q41" s="182"/>
      <c r="R41" s="182"/>
      <c r="S41" s="182"/>
      <c r="T41" s="182"/>
      <c r="U41" s="182"/>
      <c r="V41" s="182"/>
      <c r="W41" s="182"/>
      <c r="X41" s="183"/>
    </row>
    <row r="42" spans="1:24" s="40" customFormat="1" ht="3.95" customHeight="1">
      <c r="A42" s="184"/>
      <c r="B42" s="185"/>
      <c r="C42" s="185"/>
      <c r="D42" s="185"/>
      <c r="E42" s="185"/>
      <c r="F42" s="185"/>
      <c r="G42" s="185"/>
      <c r="H42" s="185"/>
      <c r="I42" s="185"/>
      <c r="J42" s="185"/>
      <c r="K42" s="185"/>
      <c r="L42" s="185"/>
      <c r="M42" s="185"/>
      <c r="N42" s="185"/>
      <c r="O42" s="185"/>
      <c r="P42" s="185"/>
      <c r="Q42" s="185"/>
      <c r="R42" s="185"/>
      <c r="S42" s="185"/>
      <c r="T42" s="185"/>
      <c r="U42" s="185"/>
      <c r="V42" s="185"/>
      <c r="W42" s="185"/>
      <c r="X42" s="186"/>
    </row>
    <row r="43" spans="1:24" s="40" customFormat="1" ht="13.5" customHeight="1">
      <c r="A43" s="42" t="s">
        <v>17</v>
      </c>
      <c r="B43" s="43"/>
      <c r="C43" s="43"/>
      <c r="D43" s="44"/>
      <c r="E43" s="187"/>
      <c r="F43" s="187"/>
      <c r="G43" s="188"/>
      <c r="H43" s="42" t="s">
        <v>18</v>
      </c>
      <c r="I43" s="45"/>
      <c r="J43" s="46"/>
      <c r="K43" s="189" t="s">
        <v>19</v>
      </c>
      <c r="L43" s="190"/>
      <c r="M43" s="191"/>
      <c r="N43" s="47" t="s">
        <v>116</v>
      </c>
      <c r="O43" s="43"/>
      <c r="P43" s="43"/>
      <c r="Q43" s="43"/>
      <c r="R43" s="48"/>
      <c r="S43" s="43"/>
      <c r="T43" s="43"/>
      <c r="U43" s="43"/>
      <c r="V43" s="43"/>
      <c r="W43" s="43"/>
      <c r="X43" s="48"/>
    </row>
    <row r="44" spans="1:24" s="40" customFormat="1" ht="13.5" customHeight="1">
      <c r="A44" s="49"/>
      <c r="B44" s="50"/>
      <c r="C44" s="50"/>
      <c r="D44" s="50"/>
      <c r="E44" s="51"/>
      <c r="F44" s="52"/>
      <c r="G44" s="53"/>
      <c r="H44" s="192"/>
      <c r="I44" s="193"/>
      <c r="J44" s="193"/>
      <c r="K44" s="194"/>
      <c r="L44" s="195"/>
      <c r="M44" s="196"/>
      <c r="N44" s="54"/>
      <c r="O44" s="55"/>
      <c r="P44" s="197"/>
      <c r="Q44" s="197"/>
      <c r="R44" s="197"/>
      <c r="S44" s="197"/>
      <c r="T44" s="197"/>
      <c r="U44" s="56"/>
      <c r="V44" s="198"/>
      <c r="W44" s="198"/>
      <c r="X44" s="199"/>
    </row>
    <row r="45" spans="1:24" s="40" customFormat="1" ht="13.5" customHeight="1">
      <c r="A45" s="57" t="s">
        <v>20</v>
      </c>
      <c r="B45" s="58"/>
      <c r="C45" s="58"/>
      <c r="D45" s="58"/>
      <c r="E45" s="58"/>
      <c r="F45" s="58"/>
      <c r="G45" s="59"/>
      <c r="H45" s="57" t="s">
        <v>21</v>
      </c>
      <c r="I45" s="60"/>
      <c r="J45" s="215"/>
      <c r="K45" s="215"/>
      <c r="L45" s="215"/>
      <c r="M45" s="216"/>
      <c r="N45" s="42" t="s">
        <v>22</v>
      </c>
      <c r="O45" s="61"/>
      <c r="P45" s="61"/>
      <c r="Q45" s="61"/>
      <c r="R45" s="61"/>
      <c r="S45" s="61"/>
      <c r="T45" s="61"/>
      <c r="U45" s="61"/>
      <c r="V45" s="61"/>
      <c r="W45" s="61"/>
      <c r="X45" s="48"/>
    </row>
    <row r="46" spans="1:24" s="40" customFormat="1" ht="14.45" customHeight="1">
      <c r="A46" s="62"/>
      <c r="B46" s="63"/>
      <c r="C46" s="217"/>
      <c r="D46" s="217"/>
      <c r="E46" s="217"/>
      <c r="F46" s="217"/>
      <c r="G46" s="64"/>
      <c r="H46" s="65" t="s">
        <v>23</v>
      </c>
      <c r="I46" s="43"/>
      <c r="J46" s="43"/>
      <c r="K46" s="66" t="s">
        <v>24</v>
      </c>
      <c r="L46" s="43"/>
      <c r="M46" s="48"/>
      <c r="N46" s="67" t="s">
        <v>25</v>
      </c>
      <c r="O46" s="208"/>
      <c r="P46" s="208"/>
      <c r="Q46" s="208"/>
      <c r="R46" s="65" t="s">
        <v>26</v>
      </c>
      <c r="S46" s="209" t="s">
        <v>27</v>
      </c>
      <c r="T46" s="210"/>
      <c r="U46" s="208"/>
      <c r="V46" s="208"/>
      <c r="W46" s="208"/>
      <c r="X46" s="48"/>
    </row>
    <row r="47" spans="1:24" s="40" customFormat="1" ht="14.45" customHeight="1">
      <c r="A47" s="68" t="s">
        <v>28</v>
      </c>
      <c r="B47" s="43"/>
      <c r="C47" s="69"/>
      <c r="D47" s="70" t="s">
        <v>29</v>
      </c>
      <c r="E47" s="71"/>
      <c r="F47" s="69"/>
      <c r="G47" s="72"/>
      <c r="H47" s="15" t="s">
        <v>30</v>
      </c>
      <c r="I47" s="43"/>
      <c r="J47" s="43"/>
      <c r="K47" s="73"/>
      <c r="L47" s="43"/>
      <c r="M47" s="48"/>
      <c r="N47" s="74" t="s">
        <v>31</v>
      </c>
      <c r="O47" s="75"/>
      <c r="P47" s="15" t="s">
        <v>32</v>
      </c>
      <c r="Q47" s="75"/>
      <c r="R47" s="43"/>
      <c r="S47" s="211" t="s">
        <v>31</v>
      </c>
      <c r="T47" s="210"/>
      <c r="U47" s="75"/>
      <c r="V47" s="15" t="s">
        <v>32</v>
      </c>
      <c r="W47" s="75"/>
      <c r="X47" s="48"/>
    </row>
    <row r="48" spans="1:24" s="40" customFormat="1" ht="14.45" customHeight="1">
      <c r="A48" s="68"/>
      <c r="B48" s="43"/>
      <c r="C48" s="43"/>
      <c r="D48" s="70" t="s">
        <v>33</v>
      </c>
      <c r="E48" s="71"/>
      <c r="F48" s="76"/>
      <c r="G48" s="72"/>
      <c r="H48" s="15" t="s">
        <v>34</v>
      </c>
      <c r="I48" s="43"/>
      <c r="J48" s="43"/>
      <c r="K48" s="77"/>
      <c r="L48" s="43"/>
      <c r="M48" s="48"/>
      <c r="N48" s="67" t="s">
        <v>25</v>
      </c>
      <c r="O48" s="208"/>
      <c r="P48" s="208"/>
      <c r="Q48" s="208"/>
      <c r="R48" s="65" t="s">
        <v>26</v>
      </c>
      <c r="S48" s="209" t="s">
        <v>27</v>
      </c>
      <c r="T48" s="210"/>
      <c r="U48" s="208"/>
      <c r="V48" s="208"/>
      <c r="W48" s="208"/>
      <c r="X48" s="48"/>
    </row>
    <row r="49" spans="1:24" s="40" customFormat="1" ht="14.45" customHeight="1">
      <c r="A49" s="68"/>
      <c r="B49" s="43"/>
      <c r="C49" s="43"/>
      <c r="D49" s="70" t="s">
        <v>35</v>
      </c>
      <c r="E49" s="78"/>
      <c r="F49" s="76"/>
      <c r="G49" s="72"/>
      <c r="H49" s="15" t="s">
        <v>36</v>
      </c>
      <c r="I49" s="43"/>
      <c r="J49" s="43"/>
      <c r="K49" s="79"/>
      <c r="L49" s="43"/>
      <c r="M49" s="48"/>
      <c r="N49" s="74" t="s">
        <v>31</v>
      </c>
      <c r="O49" s="75"/>
      <c r="P49" s="15" t="s">
        <v>32</v>
      </c>
      <c r="Q49" s="75"/>
      <c r="R49" s="43"/>
      <c r="S49" s="211" t="s">
        <v>31</v>
      </c>
      <c r="T49" s="210"/>
      <c r="U49" s="75"/>
      <c r="V49" s="15" t="s">
        <v>32</v>
      </c>
      <c r="W49" s="75"/>
      <c r="X49" s="48"/>
    </row>
    <row r="50" spans="1:24" s="40" customFormat="1" ht="14.45" customHeight="1">
      <c r="A50" s="80" t="s">
        <v>37</v>
      </c>
      <c r="B50" s="58"/>
      <c r="C50" s="58"/>
      <c r="D50" s="81"/>
      <c r="E50" s="212" t="s">
        <v>38</v>
      </c>
      <c r="F50" s="213"/>
      <c r="G50" s="214"/>
      <c r="H50" s="65" t="s">
        <v>39</v>
      </c>
      <c r="I50" s="43"/>
      <c r="J50" s="43"/>
      <c r="K50" s="82">
        <v>17</v>
      </c>
      <c r="L50" s="43"/>
      <c r="M50" s="48"/>
      <c r="N50" s="67" t="s">
        <v>25</v>
      </c>
      <c r="O50" s="208"/>
      <c r="P50" s="208"/>
      <c r="Q50" s="208"/>
      <c r="R50" s="65" t="s">
        <v>26</v>
      </c>
      <c r="S50" s="209" t="s">
        <v>27</v>
      </c>
      <c r="T50" s="210"/>
      <c r="U50" s="208"/>
      <c r="V50" s="208"/>
      <c r="W50" s="208"/>
      <c r="X50" s="48"/>
    </row>
    <row r="51" spans="1:24" s="40" customFormat="1" ht="14.45" customHeight="1">
      <c r="A51" s="221" t="s">
        <v>138</v>
      </c>
      <c r="B51" s="222"/>
      <c r="C51" s="222"/>
      <c r="D51" s="223"/>
      <c r="E51" s="227" t="s">
        <v>131</v>
      </c>
      <c r="F51" s="228"/>
      <c r="G51" s="229"/>
      <c r="H51" s="15" t="s">
        <v>40</v>
      </c>
      <c r="I51" s="43"/>
      <c r="J51" s="43"/>
      <c r="K51" s="73"/>
      <c r="L51" s="43"/>
      <c r="M51" s="48"/>
      <c r="N51" s="74" t="s">
        <v>31</v>
      </c>
      <c r="O51" s="75"/>
      <c r="P51" s="15" t="s">
        <v>32</v>
      </c>
      <c r="Q51" s="75"/>
      <c r="R51" s="43"/>
      <c r="S51" s="211" t="s">
        <v>31</v>
      </c>
      <c r="T51" s="210"/>
      <c r="U51" s="75"/>
      <c r="V51" s="15" t="s">
        <v>32</v>
      </c>
      <c r="W51" s="75"/>
      <c r="X51" s="48"/>
    </row>
    <row r="52" spans="1:24" s="40" customFormat="1" ht="14.45" customHeight="1">
      <c r="A52" s="224"/>
      <c r="B52" s="225"/>
      <c r="C52" s="225"/>
      <c r="D52" s="226"/>
      <c r="E52" s="230"/>
      <c r="F52" s="231"/>
      <c r="G52" s="232"/>
      <c r="H52" s="15" t="s">
        <v>41</v>
      </c>
      <c r="I52" s="43"/>
      <c r="J52" s="43"/>
      <c r="K52" s="83"/>
      <c r="L52" s="43"/>
      <c r="M52" s="48"/>
      <c r="N52" s="67" t="s">
        <v>25</v>
      </c>
      <c r="O52" s="208"/>
      <c r="P52" s="208"/>
      <c r="Q52" s="208"/>
      <c r="R52" s="65" t="s">
        <v>26</v>
      </c>
      <c r="S52" s="209" t="s">
        <v>27</v>
      </c>
      <c r="T52" s="210"/>
      <c r="U52" s="208"/>
      <c r="V52" s="208"/>
      <c r="W52" s="208"/>
      <c r="X52" s="48"/>
    </row>
    <row r="53" spans="1:24" s="40" customFormat="1" ht="14.45" customHeight="1">
      <c r="A53" s="84"/>
      <c r="B53" s="85"/>
      <c r="C53" s="85"/>
      <c r="D53" s="85"/>
      <c r="E53" s="86"/>
      <c r="F53" s="87"/>
      <c r="G53" s="88"/>
      <c r="H53" s="15" t="s">
        <v>42</v>
      </c>
      <c r="I53" s="43"/>
      <c r="J53" s="43"/>
      <c r="K53" s="79"/>
      <c r="L53" s="43"/>
      <c r="M53" s="48"/>
      <c r="N53" s="74" t="s">
        <v>31</v>
      </c>
      <c r="O53" s="75"/>
      <c r="P53" s="15" t="s">
        <v>32</v>
      </c>
      <c r="Q53" s="75"/>
      <c r="R53" s="43"/>
      <c r="S53" s="211" t="s">
        <v>31</v>
      </c>
      <c r="T53" s="210"/>
      <c r="U53" s="75"/>
      <c r="V53" s="15" t="s">
        <v>32</v>
      </c>
      <c r="W53" s="75"/>
      <c r="X53" s="48"/>
    </row>
    <row r="54" spans="1:24" s="40" customFormat="1" ht="14.45" customHeight="1">
      <c r="A54" s="84"/>
      <c r="B54" s="16">
        <f>E60+E61+K60+K61+(V60+V61)+(E72+E73)+(K72+K73)+(V72+V73)+(E92+E93)+K92+K93+V92+V93+E105+E106+K105+K106+V105+V106+E118+E119+K118+K119+V118+V119</f>
        <v>0</v>
      </c>
      <c r="C54" s="17" t="s">
        <v>43</v>
      </c>
      <c r="D54" s="18"/>
      <c r="E54" s="19" t="s">
        <v>44</v>
      </c>
      <c r="F54" s="16">
        <f>SUM(E62:E67)+SUM(K62:K67)+SUM(V62:V67)+SUM(E74:E79)+SUM(K74:K79)+SUM(V74:V79)+SUM(E94:E99)+SUM(K94:K99)+SUM(V94:V99)+SUM(E107:E112)+SUM(K107:K112)+SUM(V107:V112)+SUM(E120:E125)+SUM(K120:K125)+SUM(V120:V125)</f>
        <v>0</v>
      </c>
      <c r="G54" s="88"/>
      <c r="H54" s="15" t="s">
        <v>117</v>
      </c>
      <c r="I54" s="89"/>
      <c r="J54" s="89"/>
      <c r="K54" s="90">
        <f>K53/K50</f>
        <v>0</v>
      </c>
      <c r="L54" s="43"/>
      <c r="M54" s="48"/>
      <c r="N54" s="67" t="s">
        <v>25</v>
      </c>
      <c r="O54" s="208"/>
      <c r="P54" s="208"/>
      <c r="Q54" s="208"/>
      <c r="R54" s="65" t="s">
        <v>26</v>
      </c>
      <c r="S54" s="209" t="s">
        <v>27</v>
      </c>
      <c r="T54" s="210"/>
      <c r="U54" s="208"/>
      <c r="V54" s="208"/>
      <c r="W54" s="208"/>
      <c r="X54" s="48"/>
    </row>
    <row r="55" spans="1:24" s="40" customFormat="1" ht="14.45" customHeight="1">
      <c r="A55" s="91"/>
      <c r="B55" s="20"/>
      <c r="C55" s="21"/>
      <c r="D55" s="22" t="s">
        <v>45</v>
      </c>
      <c r="E55" s="23">
        <f>E68+K68+V68+E80+K80+V80+E100+K100+V100+E113+K113+V113+E126+K126+V126</f>
        <v>0</v>
      </c>
      <c r="F55" s="20"/>
      <c r="G55" s="92"/>
      <c r="H55" s="93"/>
      <c r="I55" s="63"/>
      <c r="J55" s="63"/>
      <c r="K55" s="94"/>
      <c r="L55" s="63"/>
      <c r="M55" s="95"/>
      <c r="N55" s="74" t="s">
        <v>31</v>
      </c>
      <c r="O55" s="75"/>
      <c r="P55" s="15" t="s">
        <v>32</v>
      </c>
      <c r="Q55" s="75"/>
      <c r="R55" s="96"/>
      <c r="S55" s="211" t="s">
        <v>31</v>
      </c>
      <c r="T55" s="210"/>
      <c r="U55" s="75"/>
      <c r="V55" s="15" t="s">
        <v>32</v>
      </c>
      <c r="W55" s="75"/>
      <c r="X55" s="95"/>
    </row>
    <row r="56" spans="1:24" s="40" customFormat="1" ht="13.5" customHeight="1">
      <c r="A56" s="97" t="s">
        <v>46</v>
      </c>
      <c r="B56" s="218" t="s">
        <v>47</v>
      </c>
      <c r="C56" s="185"/>
      <c r="D56" s="185"/>
      <c r="E56" s="185"/>
      <c r="F56" s="219"/>
      <c r="G56" s="219"/>
      <c r="H56" s="219"/>
      <c r="I56" s="219"/>
      <c r="J56" s="219"/>
      <c r="K56" s="219"/>
      <c r="L56" s="219"/>
      <c r="M56" s="219"/>
      <c r="N56" s="219"/>
      <c r="O56" s="219"/>
      <c r="P56" s="219"/>
      <c r="Q56" s="219"/>
      <c r="R56" s="219"/>
      <c r="S56" s="219"/>
      <c r="T56" s="219"/>
      <c r="U56" s="219"/>
      <c r="V56" s="219"/>
      <c r="W56" s="219"/>
      <c r="X56" s="220"/>
    </row>
    <row r="57" spans="1:24" s="40" customFormat="1" ht="13.5" customHeight="1" thickBot="1">
      <c r="A57" s="68"/>
      <c r="B57" s="43"/>
      <c r="C57" s="98" t="s">
        <v>48</v>
      </c>
      <c r="D57" s="43"/>
      <c r="E57" s="43"/>
      <c r="F57" s="43"/>
      <c r="G57" s="43"/>
      <c r="H57" s="43"/>
      <c r="I57" s="98" t="s">
        <v>49</v>
      </c>
      <c r="J57" s="43"/>
      <c r="K57" s="43"/>
      <c r="L57" s="43"/>
      <c r="M57" s="43"/>
      <c r="N57" s="43"/>
      <c r="O57" s="233" t="s">
        <v>50</v>
      </c>
      <c r="P57" s="234"/>
      <c r="Q57" s="234"/>
      <c r="R57" s="234"/>
      <c r="S57" s="234"/>
      <c r="T57" s="234"/>
      <c r="U57" s="43"/>
      <c r="V57" s="43"/>
      <c r="W57" s="43"/>
      <c r="X57" s="48"/>
    </row>
    <row r="58" spans="1:24" s="40" customFormat="1" ht="13.5" customHeight="1">
      <c r="A58" s="68"/>
      <c r="B58" s="141" t="s">
        <v>27</v>
      </c>
      <c r="C58" s="140" t="s">
        <v>51</v>
      </c>
      <c r="D58" s="142"/>
      <c r="E58" s="143" t="s">
        <v>52</v>
      </c>
      <c r="F58" s="99" t="s">
        <v>167</v>
      </c>
      <c r="G58" s="89"/>
      <c r="H58" s="141" t="s">
        <v>27</v>
      </c>
      <c r="I58" s="140" t="s">
        <v>53</v>
      </c>
      <c r="J58" s="142"/>
      <c r="K58" s="143" t="s">
        <v>52</v>
      </c>
      <c r="L58" s="99" t="s">
        <v>168</v>
      </c>
      <c r="M58" s="89"/>
      <c r="N58" s="141" t="s">
        <v>27</v>
      </c>
      <c r="O58" s="235" t="s">
        <v>54</v>
      </c>
      <c r="P58" s="235"/>
      <c r="Q58" s="235"/>
      <c r="R58" s="235"/>
      <c r="S58" s="235"/>
      <c r="T58" s="235"/>
      <c r="U58" s="142"/>
      <c r="V58" s="143" t="s">
        <v>52</v>
      </c>
      <c r="W58" s="99" t="s">
        <v>168</v>
      </c>
      <c r="X58" s="48"/>
    </row>
    <row r="59" spans="1:24" s="40" customFormat="1" ht="13.5" customHeight="1" thickBot="1">
      <c r="A59" s="68"/>
      <c r="B59" s="144" t="s">
        <v>55</v>
      </c>
      <c r="C59" s="145" t="s">
        <v>56</v>
      </c>
      <c r="D59" s="145" t="s">
        <v>57</v>
      </c>
      <c r="E59" s="145" t="s">
        <v>58</v>
      </c>
      <c r="F59" s="160" t="s">
        <v>59</v>
      </c>
      <c r="G59" s="89"/>
      <c r="H59" s="144" t="s">
        <v>55</v>
      </c>
      <c r="I59" s="145" t="s">
        <v>56</v>
      </c>
      <c r="J59" s="145" t="s">
        <v>57</v>
      </c>
      <c r="K59" s="145" t="s">
        <v>58</v>
      </c>
      <c r="L59" s="160" t="s">
        <v>59</v>
      </c>
      <c r="M59" s="89"/>
      <c r="N59" s="149" t="s">
        <v>55</v>
      </c>
      <c r="O59" s="236" t="s">
        <v>56</v>
      </c>
      <c r="P59" s="237"/>
      <c r="Q59" s="237"/>
      <c r="R59" s="237"/>
      <c r="S59" s="237"/>
      <c r="T59" s="238"/>
      <c r="U59" s="145" t="s">
        <v>57</v>
      </c>
      <c r="V59" s="161" t="s">
        <v>58</v>
      </c>
      <c r="W59" s="160" t="s">
        <v>59</v>
      </c>
      <c r="X59" s="48"/>
    </row>
    <row r="60" spans="1:24" s="40" customFormat="1" ht="14.45" customHeight="1">
      <c r="A60" s="68"/>
      <c r="B60" s="274" t="s">
        <v>139</v>
      </c>
      <c r="C60" s="267" t="s">
        <v>158</v>
      </c>
      <c r="D60" s="270">
        <v>1</v>
      </c>
      <c r="E60" s="270"/>
      <c r="F60" s="275"/>
      <c r="G60" s="148"/>
      <c r="H60" s="274" t="s">
        <v>141</v>
      </c>
      <c r="I60" s="267" t="s">
        <v>159</v>
      </c>
      <c r="J60" s="270"/>
      <c r="K60" s="270"/>
      <c r="L60" s="275"/>
      <c r="M60" s="148"/>
      <c r="N60" s="279"/>
      <c r="O60" s="280"/>
      <c r="P60" s="281"/>
      <c r="Q60" s="281"/>
      <c r="R60" s="281"/>
      <c r="S60" s="281"/>
      <c r="T60" s="281"/>
      <c r="U60" s="270"/>
      <c r="V60" s="270"/>
      <c r="W60" s="282"/>
      <c r="X60" s="48"/>
    </row>
    <row r="61" spans="1:24" s="40" customFormat="1" ht="14.45" customHeight="1">
      <c r="A61" s="68"/>
      <c r="B61" s="274" t="s">
        <v>140</v>
      </c>
      <c r="C61" s="267" t="s">
        <v>156</v>
      </c>
      <c r="D61" s="270">
        <v>1</v>
      </c>
      <c r="E61" s="270"/>
      <c r="F61" s="275"/>
      <c r="G61" s="89"/>
      <c r="H61" s="274" t="s">
        <v>142</v>
      </c>
      <c r="I61" s="267" t="s">
        <v>156</v>
      </c>
      <c r="J61" s="270"/>
      <c r="K61" s="270"/>
      <c r="L61" s="275"/>
      <c r="M61" s="89"/>
      <c r="N61" s="274"/>
      <c r="O61" s="276"/>
      <c r="P61" s="277"/>
      <c r="Q61" s="277"/>
      <c r="R61" s="277"/>
      <c r="S61" s="277"/>
      <c r="T61" s="277"/>
      <c r="U61" s="270"/>
      <c r="V61" s="270"/>
      <c r="W61" s="278"/>
      <c r="X61" s="48"/>
    </row>
    <row r="62" spans="1:24" s="40" customFormat="1" ht="14.45" customHeight="1">
      <c r="A62" s="68"/>
      <c r="B62" s="274"/>
      <c r="C62" s="267"/>
      <c r="D62" s="270"/>
      <c r="E62" s="270"/>
      <c r="F62" s="275"/>
      <c r="G62" s="89"/>
      <c r="H62" s="274"/>
      <c r="I62" s="267"/>
      <c r="J62" s="270"/>
      <c r="K62" s="270"/>
      <c r="L62" s="275"/>
      <c r="M62" s="89"/>
      <c r="N62" s="274"/>
      <c r="O62" s="276"/>
      <c r="P62" s="277"/>
      <c r="Q62" s="277"/>
      <c r="R62" s="277"/>
      <c r="S62" s="277"/>
      <c r="T62" s="277"/>
      <c r="U62" s="270"/>
      <c r="V62" s="270"/>
      <c r="W62" s="278"/>
      <c r="X62" s="48"/>
    </row>
    <row r="63" spans="1:24" s="40" customFormat="1" ht="14.45" customHeight="1">
      <c r="A63" s="68"/>
      <c r="B63" s="274"/>
      <c r="C63" s="267"/>
      <c r="D63" s="270"/>
      <c r="E63" s="270"/>
      <c r="F63" s="275"/>
      <c r="G63" s="89"/>
      <c r="H63" s="274"/>
      <c r="I63" s="267"/>
      <c r="J63" s="270"/>
      <c r="K63" s="270"/>
      <c r="L63" s="275"/>
      <c r="M63" s="89"/>
      <c r="N63" s="274"/>
      <c r="O63" s="276"/>
      <c r="P63" s="277"/>
      <c r="Q63" s="277"/>
      <c r="R63" s="277"/>
      <c r="S63" s="277"/>
      <c r="T63" s="277"/>
      <c r="U63" s="270"/>
      <c r="V63" s="270"/>
      <c r="W63" s="278"/>
      <c r="X63" s="48"/>
    </row>
    <row r="64" spans="1:24" s="40" customFormat="1" ht="14.45" customHeight="1">
      <c r="A64" s="68"/>
      <c r="B64" s="274"/>
      <c r="C64" s="267"/>
      <c r="D64" s="270"/>
      <c r="E64" s="270"/>
      <c r="F64" s="275"/>
      <c r="G64" s="89"/>
      <c r="H64" s="274"/>
      <c r="I64" s="267"/>
      <c r="J64" s="270"/>
      <c r="K64" s="270"/>
      <c r="L64" s="275"/>
      <c r="M64" s="89"/>
      <c r="N64" s="271"/>
      <c r="O64" s="276"/>
      <c r="P64" s="277"/>
      <c r="Q64" s="277"/>
      <c r="R64" s="277"/>
      <c r="S64" s="277"/>
      <c r="T64" s="277"/>
      <c r="U64" s="270"/>
      <c r="V64" s="270"/>
      <c r="W64" s="278"/>
      <c r="X64" s="48"/>
    </row>
    <row r="65" spans="1:24" s="40" customFormat="1" ht="14.45" customHeight="1">
      <c r="A65" s="68"/>
      <c r="B65" s="274"/>
      <c r="C65" s="267"/>
      <c r="D65" s="270"/>
      <c r="E65" s="270"/>
      <c r="F65" s="275"/>
      <c r="G65" s="89"/>
      <c r="H65" s="274"/>
      <c r="I65" s="267"/>
      <c r="J65" s="270"/>
      <c r="K65" s="270"/>
      <c r="L65" s="275"/>
      <c r="M65" s="89"/>
      <c r="N65" s="271"/>
      <c r="O65" s="276"/>
      <c r="P65" s="277"/>
      <c r="Q65" s="277"/>
      <c r="R65" s="277"/>
      <c r="S65" s="277"/>
      <c r="T65" s="277"/>
      <c r="U65" s="270"/>
      <c r="V65" s="270"/>
      <c r="W65" s="278"/>
      <c r="X65" s="48"/>
    </row>
    <row r="66" spans="1:24" s="40" customFormat="1" ht="14.45" customHeight="1">
      <c r="A66" s="68"/>
      <c r="B66" s="274"/>
      <c r="C66" s="267"/>
      <c r="D66" s="270"/>
      <c r="E66" s="270"/>
      <c r="F66" s="275"/>
      <c r="G66" s="89"/>
      <c r="H66" s="274"/>
      <c r="I66" s="267"/>
      <c r="J66" s="270"/>
      <c r="K66" s="270"/>
      <c r="L66" s="275"/>
      <c r="M66" s="89"/>
      <c r="N66" s="271"/>
      <c r="O66" s="276"/>
      <c r="P66" s="277"/>
      <c r="Q66" s="277"/>
      <c r="R66" s="277"/>
      <c r="S66" s="277"/>
      <c r="T66" s="277"/>
      <c r="U66" s="270"/>
      <c r="V66" s="270"/>
      <c r="W66" s="278"/>
      <c r="X66" s="48"/>
    </row>
    <row r="67" spans="1:24" s="40" customFormat="1" ht="14.45" customHeight="1">
      <c r="A67" s="68"/>
      <c r="B67" s="274"/>
      <c r="C67" s="267"/>
      <c r="D67" s="270"/>
      <c r="E67" s="270"/>
      <c r="F67" s="275"/>
      <c r="G67" s="89"/>
      <c r="H67" s="274"/>
      <c r="I67" s="267"/>
      <c r="J67" s="270"/>
      <c r="K67" s="270"/>
      <c r="L67" s="275"/>
      <c r="M67" s="89"/>
      <c r="N67" s="271"/>
      <c r="O67" s="276"/>
      <c r="P67" s="277"/>
      <c r="Q67" s="277"/>
      <c r="R67" s="277"/>
      <c r="S67" s="277"/>
      <c r="T67" s="277"/>
      <c r="U67" s="270"/>
      <c r="V67" s="270"/>
      <c r="W67" s="278"/>
      <c r="X67" s="48"/>
    </row>
    <row r="68" spans="1:24" s="40" customFormat="1" ht="13.5" customHeight="1">
      <c r="A68" s="68"/>
      <c r="B68" s="159"/>
      <c r="C68" s="153" t="s">
        <v>60</v>
      </c>
      <c r="D68" s="151">
        <f>SUM(D60:D67)</f>
        <v>2</v>
      </c>
      <c r="E68" s="154">
        <f>SUM(E60:E67)</f>
        <v>0</v>
      </c>
      <c r="F68" s="155"/>
      <c r="G68" s="148"/>
      <c r="H68" s="159"/>
      <c r="I68" s="153" t="s">
        <v>60</v>
      </c>
      <c r="J68" s="151">
        <f>SUM(J60:J67)</f>
        <v>0</v>
      </c>
      <c r="K68" s="154">
        <f>SUM(K60:K67)</f>
        <v>0</v>
      </c>
      <c r="L68" s="155"/>
      <c r="M68" s="148"/>
      <c r="N68" s="162"/>
      <c r="O68" s="240" t="s">
        <v>60</v>
      </c>
      <c r="P68" s="240"/>
      <c r="Q68" s="240"/>
      <c r="R68" s="240"/>
      <c r="S68" s="240"/>
      <c r="T68" s="241"/>
      <c r="U68" s="151">
        <f>SUM(U60:U67)</f>
        <v>0</v>
      </c>
      <c r="V68" s="154">
        <f>SUM(V60:V67)</f>
        <v>0</v>
      </c>
      <c r="W68" s="163"/>
      <c r="X68" s="48"/>
    </row>
    <row r="69" spans="1:24" s="40" customFormat="1" ht="13.5" customHeight="1" thickBot="1">
      <c r="A69" s="68"/>
      <c r="B69" s="89"/>
      <c r="C69" s="139" t="s">
        <v>61</v>
      </c>
      <c r="D69" s="89"/>
      <c r="E69" s="89"/>
      <c r="F69" s="89"/>
      <c r="G69" s="89"/>
      <c r="H69" s="89"/>
      <c r="I69" s="139" t="s">
        <v>62</v>
      </c>
      <c r="J69" s="89"/>
      <c r="K69" s="89"/>
      <c r="L69" s="89"/>
      <c r="M69" s="89"/>
      <c r="N69" s="89"/>
      <c r="O69" s="239" t="s">
        <v>63</v>
      </c>
      <c r="P69" s="239"/>
      <c r="Q69" s="239"/>
      <c r="R69" s="239"/>
      <c r="S69" s="239"/>
      <c r="T69" s="239"/>
      <c r="U69" s="89"/>
      <c r="V69" s="89"/>
      <c r="W69" s="89"/>
      <c r="X69" s="48"/>
    </row>
    <row r="70" spans="1:24" s="40" customFormat="1" ht="13.5" customHeight="1">
      <c r="A70" s="68"/>
      <c r="B70" s="141" t="s">
        <v>27</v>
      </c>
      <c r="C70" s="140" t="s">
        <v>51</v>
      </c>
      <c r="D70" s="142"/>
      <c r="E70" s="143" t="s">
        <v>52</v>
      </c>
      <c r="F70" s="99" t="s">
        <v>168</v>
      </c>
      <c r="G70" s="89"/>
      <c r="H70" s="141" t="s">
        <v>27</v>
      </c>
      <c r="I70" s="140" t="s">
        <v>53</v>
      </c>
      <c r="J70" s="142"/>
      <c r="K70" s="143" t="s">
        <v>52</v>
      </c>
      <c r="L70" s="99" t="s">
        <v>169</v>
      </c>
      <c r="M70" s="89"/>
      <c r="N70" s="141" t="s">
        <v>27</v>
      </c>
      <c r="O70" s="235" t="s">
        <v>54</v>
      </c>
      <c r="P70" s="235"/>
      <c r="Q70" s="235"/>
      <c r="R70" s="235"/>
      <c r="S70" s="235"/>
      <c r="T70" s="235"/>
      <c r="U70" s="142"/>
      <c r="V70" s="143" t="s">
        <v>52</v>
      </c>
      <c r="W70" s="99" t="s">
        <v>169</v>
      </c>
      <c r="X70" s="48"/>
    </row>
    <row r="71" spans="1:24" s="40" customFormat="1" ht="13.5" customHeight="1" thickBot="1">
      <c r="A71" s="68"/>
      <c r="B71" s="144" t="s">
        <v>55</v>
      </c>
      <c r="C71" s="145" t="s">
        <v>56</v>
      </c>
      <c r="D71" s="145" t="s">
        <v>57</v>
      </c>
      <c r="E71" s="145" t="s">
        <v>58</v>
      </c>
      <c r="F71" s="160" t="s">
        <v>59</v>
      </c>
      <c r="G71" s="89"/>
      <c r="H71" s="144" t="s">
        <v>55</v>
      </c>
      <c r="I71" s="145" t="s">
        <v>56</v>
      </c>
      <c r="J71" s="145" t="s">
        <v>57</v>
      </c>
      <c r="K71" s="145" t="s">
        <v>58</v>
      </c>
      <c r="L71" s="160" t="s">
        <v>59</v>
      </c>
      <c r="M71" s="89"/>
      <c r="N71" s="149" t="s">
        <v>55</v>
      </c>
      <c r="O71" s="236" t="s">
        <v>56</v>
      </c>
      <c r="P71" s="237"/>
      <c r="Q71" s="237"/>
      <c r="R71" s="237"/>
      <c r="S71" s="237"/>
      <c r="T71" s="238"/>
      <c r="U71" s="145" t="s">
        <v>57</v>
      </c>
      <c r="V71" s="161" t="s">
        <v>58</v>
      </c>
      <c r="W71" s="160" t="s">
        <v>59</v>
      </c>
      <c r="X71" s="48"/>
    </row>
    <row r="72" spans="1:24" s="40" customFormat="1" ht="14.45" customHeight="1">
      <c r="A72" s="68"/>
      <c r="B72" s="268" t="s">
        <v>143</v>
      </c>
      <c r="C72" s="267" t="s">
        <v>160</v>
      </c>
      <c r="D72" s="270">
        <v>2</v>
      </c>
      <c r="E72" s="270"/>
      <c r="F72" s="275"/>
      <c r="G72" s="148"/>
      <c r="H72" s="268" t="s">
        <v>145</v>
      </c>
      <c r="I72" s="267" t="s">
        <v>161</v>
      </c>
      <c r="J72" s="270"/>
      <c r="K72" s="270"/>
      <c r="L72" s="275"/>
      <c r="M72" s="148"/>
      <c r="N72" s="271"/>
      <c r="O72" s="276"/>
      <c r="P72" s="277"/>
      <c r="Q72" s="277"/>
      <c r="R72" s="277"/>
      <c r="S72" s="277"/>
      <c r="T72" s="277"/>
      <c r="U72" s="270"/>
      <c r="V72" s="270"/>
      <c r="W72" s="278"/>
      <c r="X72" s="48"/>
    </row>
    <row r="73" spans="1:24" s="40" customFormat="1" ht="14.45" customHeight="1">
      <c r="A73" s="68"/>
      <c r="B73" s="274" t="s">
        <v>144</v>
      </c>
      <c r="C73" s="267" t="s">
        <v>156</v>
      </c>
      <c r="D73" s="270">
        <v>1</v>
      </c>
      <c r="E73" s="270"/>
      <c r="F73" s="275"/>
      <c r="G73" s="89"/>
      <c r="H73" s="274" t="s">
        <v>146</v>
      </c>
      <c r="I73" s="267" t="s">
        <v>156</v>
      </c>
      <c r="J73" s="270"/>
      <c r="K73" s="270"/>
      <c r="L73" s="275"/>
      <c r="M73" s="89"/>
      <c r="N73" s="268"/>
      <c r="O73" s="276"/>
      <c r="P73" s="277"/>
      <c r="Q73" s="277"/>
      <c r="R73" s="277"/>
      <c r="S73" s="277"/>
      <c r="T73" s="277"/>
      <c r="U73" s="270"/>
      <c r="V73" s="270"/>
      <c r="W73" s="278"/>
      <c r="X73" s="48"/>
    </row>
    <row r="74" spans="1:24" s="40" customFormat="1" ht="14.45" customHeight="1">
      <c r="A74" s="68"/>
      <c r="B74" s="274"/>
      <c r="C74" s="267"/>
      <c r="D74" s="270"/>
      <c r="E74" s="270"/>
      <c r="F74" s="275"/>
      <c r="G74" s="89"/>
      <c r="H74" s="274"/>
      <c r="I74" s="267"/>
      <c r="J74" s="270"/>
      <c r="K74" s="270"/>
      <c r="L74" s="275"/>
      <c r="M74" s="89"/>
      <c r="N74" s="271"/>
      <c r="O74" s="276"/>
      <c r="P74" s="277"/>
      <c r="Q74" s="277"/>
      <c r="R74" s="277"/>
      <c r="S74" s="277"/>
      <c r="T74" s="277"/>
      <c r="U74" s="270"/>
      <c r="V74" s="270"/>
      <c r="W74" s="278"/>
      <c r="X74" s="48"/>
    </row>
    <row r="75" spans="1:24" s="40" customFormat="1" ht="14.45" customHeight="1">
      <c r="A75" s="68"/>
      <c r="B75" s="274"/>
      <c r="C75" s="267"/>
      <c r="D75" s="270"/>
      <c r="E75" s="270"/>
      <c r="F75" s="275"/>
      <c r="G75" s="89"/>
      <c r="H75" s="274"/>
      <c r="I75" s="267"/>
      <c r="J75" s="270"/>
      <c r="K75" s="270"/>
      <c r="L75" s="275"/>
      <c r="M75" s="89"/>
      <c r="N75" s="274"/>
      <c r="O75" s="276"/>
      <c r="P75" s="277"/>
      <c r="Q75" s="277"/>
      <c r="R75" s="277"/>
      <c r="S75" s="277"/>
      <c r="T75" s="277"/>
      <c r="U75" s="270"/>
      <c r="V75" s="270"/>
      <c r="W75" s="278"/>
      <c r="X75" s="48"/>
    </row>
    <row r="76" spans="1:24" s="40" customFormat="1" ht="14.45" customHeight="1">
      <c r="A76" s="68"/>
      <c r="B76" s="274"/>
      <c r="C76" s="267"/>
      <c r="D76" s="270"/>
      <c r="E76" s="270"/>
      <c r="F76" s="275"/>
      <c r="G76" s="89"/>
      <c r="H76" s="274"/>
      <c r="I76" s="267"/>
      <c r="J76" s="270"/>
      <c r="K76" s="270"/>
      <c r="L76" s="275"/>
      <c r="M76" s="89"/>
      <c r="N76" s="271"/>
      <c r="O76" s="276"/>
      <c r="P76" s="277"/>
      <c r="Q76" s="277"/>
      <c r="R76" s="277"/>
      <c r="S76" s="277"/>
      <c r="T76" s="277"/>
      <c r="U76" s="270"/>
      <c r="V76" s="270"/>
      <c r="W76" s="278"/>
      <c r="X76" s="48"/>
    </row>
    <row r="77" spans="1:24" s="40" customFormat="1" ht="14.45" customHeight="1">
      <c r="A77" s="68"/>
      <c r="B77" s="274"/>
      <c r="C77" s="267"/>
      <c r="D77" s="270"/>
      <c r="E77" s="270"/>
      <c r="F77" s="275"/>
      <c r="G77" s="89"/>
      <c r="H77" s="274"/>
      <c r="I77" s="267"/>
      <c r="J77" s="270"/>
      <c r="K77" s="270"/>
      <c r="L77" s="275"/>
      <c r="M77" s="89"/>
      <c r="N77" s="271"/>
      <c r="O77" s="276"/>
      <c r="P77" s="277"/>
      <c r="Q77" s="277"/>
      <c r="R77" s="277"/>
      <c r="S77" s="277"/>
      <c r="T77" s="277"/>
      <c r="U77" s="270"/>
      <c r="V77" s="270"/>
      <c r="W77" s="278"/>
      <c r="X77" s="48"/>
    </row>
    <row r="78" spans="1:24" s="40" customFormat="1" ht="14.45" customHeight="1">
      <c r="A78" s="68"/>
      <c r="B78" s="274"/>
      <c r="C78" s="267"/>
      <c r="D78" s="270"/>
      <c r="E78" s="270"/>
      <c r="F78" s="275"/>
      <c r="G78" s="89"/>
      <c r="H78" s="274"/>
      <c r="I78" s="267"/>
      <c r="J78" s="270"/>
      <c r="K78" s="270"/>
      <c r="L78" s="275"/>
      <c r="M78" s="89"/>
      <c r="N78" s="271"/>
      <c r="O78" s="276"/>
      <c r="P78" s="277"/>
      <c r="Q78" s="277"/>
      <c r="R78" s="277"/>
      <c r="S78" s="277"/>
      <c r="T78" s="277"/>
      <c r="U78" s="270"/>
      <c r="V78" s="270"/>
      <c r="W78" s="278"/>
      <c r="X78" s="48"/>
    </row>
    <row r="79" spans="1:24" s="40" customFormat="1" ht="14.45" customHeight="1">
      <c r="A79" s="68"/>
      <c r="B79" s="274"/>
      <c r="C79" s="267"/>
      <c r="D79" s="270"/>
      <c r="E79" s="270"/>
      <c r="F79" s="275"/>
      <c r="G79" s="89"/>
      <c r="H79" s="274"/>
      <c r="I79" s="267"/>
      <c r="J79" s="270"/>
      <c r="K79" s="270"/>
      <c r="L79" s="275"/>
      <c r="M79" s="89"/>
      <c r="N79" s="271"/>
      <c r="O79" s="276"/>
      <c r="P79" s="277"/>
      <c r="Q79" s="277"/>
      <c r="R79" s="277"/>
      <c r="S79" s="277"/>
      <c r="T79" s="277"/>
      <c r="U79" s="270"/>
      <c r="V79" s="270"/>
      <c r="W79" s="278"/>
      <c r="X79" s="48"/>
    </row>
    <row r="80" spans="1:24" s="40" customFormat="1" ht="13.5" customHeight="1">
      <c r="A80" s="68"/>
      <c r="B80" s="159"/>
      <c r="C80" s="153" t="s">
        <v>60</v>
      </c>
      <c r="D80" s="151">
        <f>SUM(D72:D79)</f>
        <v>3</v>
      </c>
      <c r="E80" s="154">
        <f>SUM(E72:E79)</f>
        <v>0</v>
      </c>
      <c r="F80" s="155"/>
      <c r="G80" s="148"/>
      <c r="H80" s="159"/>
      <c r="I80" s="153" t="s">
        <v>60</v>
      </c>
      <c r="J80" s="151">
        <f>SUM(J72:J79)</f>
        <v>0</v>
      </c>
      <c r="K80" s="154">
        <f>SUM(K72:K79)</f>
        <v>0</v>
      </c>
      <c r="L80" s="155"/>
      <c r="M80" s="148"/>
      <c r="N80" s="162"/>
      <c r="O80" s="240" t="s">
        <v>60</v>
      </c>
      <c r="P80" s="240"/>
      <c r="Q80" s="240"/>
      <c r="R80" s="240"/>
      <c r="S80" s="240"/>
      <c r="T80" s="241"/>
      <c r="U80" s="151">
        <f>SUM(U72:U79)</f>
        <v>0</v>
      </c>
      <c r="V80" s="154">
        <f>SUM(V72:V79)</f>
        <v>0</v>
      </c>
      <c r="W80" s="163"/>
      <c r="X80" s="48"/>
    </row>
    <row r="81" spans="1:24" s="40" customFormat="1" ht="13.5" customHeight="1">
      <c r="A81" s="62"/>
      <c r="B81" s="63"/>
      <c r="C81" s="63"/>
      <c r="D81" s="100"/>
      <c r="E81" s="100"/>
      <c r="F81" s="63"/>
      <c r="G81" s="63"/>
      <c r="H81" s="63"/>
      <c r="I81" s="63"/>
      <c r="J81" s="63"/>
      <c r="K81" s="63"/>
      <c r="L81" s="63"/>
      <c r="M81" s="63"/>
      <c r="N81" s="63"/>
      <c r="O81" s="63"/>
      <c r="P81" s="63"/>
      <c r="Q81" s="63"/>
      <c r="R81" s="63"/>
      <c r="S81" s="63"/>
      <c r="T81" s="63"/>
      <c r="U81" s="63"/>
      <c r="V81" s="63"/>
      <c r="W81" s="63"/>
      <c r="X81" s="95"/>
    </row>
    <row r="82" spans="1:24" s="40" customFormat="1" ht="13.5" customHeight="1">
      <c r="A82" s="242" t="s">
        <v>64</v>
      </c>
      <c r="B82" s="202"/>
      <c r="C82" s="202"/>
      <c r="D82" s="211" t="s">
        <v>65</v>
      </c>
      <c r="E82" s="210"/>
      <c r="F82" s="243"/>
      <c r="G82" s="243"/>
      <c r="H82" s="243"/>
      <c r="I82" s="89"/>
      <c r="J82" s="211" t="s">
        <v>66</v>
      </c>
      <c r="K82" s="210"/>
      <c r="L82" s="243"/>
      <c r="M82" s="243"/>
      <c r="N82" s="243"/>
      <c r="O82" s="89"/>
      <c r="P82" s="89"/>
      <c r="Q82" s="89"/>
      <c r="R82" s="211" t="s">
        <v>67</v>
      </c>
      <c r="S82" s="210"/>
      <c r="T82" s="243"/>
      <c r="U82" s="243"/>
      <c r="V82" s="243"/>
      <c r="W82" s="243"/>
      <c r="X82" s="101"/>
    </row>
    <row r="83" spans="1:24" s="40" customFormat="1" ht="13.5" customHeight="1">
      <c r="A83" s="102" t="s">
        <v>68</v>
      </c>
      <c r="B83" s="43"/>
      <c r="C83" s="89"/>
      <c r="D83" s="211" t="s">
        <v>69</v>
      </c>
      <c r="E83" s="210"/>
      <c r="F83" s="243"/>
      <c r="G83" s="243"/>
      <c r="H83" s="243"/>
      <c r="I83" s="43"/>
      <c r="J83" s="211" t="s">
        <v>70</v>
      </c>
      <c r="K83" s="210"/>
      <c r="L83" s="243"/>
      <c r="M83" s="243"/>
      <c r="N83" s="243"/>
      <c r="O83" s="89"/>
      <c r="P83" s="89"/>
      <c r="Q83" s="89"/>
      <c r="R83" s="211" t="s">
        <v>71</v>
      </c>
      <c r="S83" s="210"/>
      <c r="T83" s="243"/>
      <c r="U83" s="243"/>
      <c r="V83" s="243"/>
      <c r="W83" s="243"/>
      <c r="X83" s="103"/>
    </row>
    <row r="84" spans="1:24" s="40" customFormat="1" ht="13.5" customHeight="1">
      <c r="A84" s="104" t="s">
        <v>72</v>
      </c>
      <c r="B84" s="105"/>
      <c r="C84" s="105"/>
      <c r="D84" s="244" t="s">
        <v>73</v>
      </c>
      <c r="E84" s="245"/>
      <c r="F84" s="243"/>
      <c r="G84" s="243"/>
      <c r="H84" s="243"/>
      <c r="I84" s="105"/>
      <c r="J84" s="244" t="s">
        <v>74</v>
      </c>
      <c r="K84" s="245"/>
      <c r="L84" s="243"/>
      <c r="M84" s="243"/>
      <c r="N84" s="243"/>
      <c r="O84" s="105"/>
      <c r="P84" s="105"/>
      <c r="Q84" s="105"/>
      <c r="R84" s="244" t="s">
        <v>75</v>
      </c>
      <c r="S84" s="245"/>
      <c r="T84" s="243"/>
      <c r="U84" s="243"/>
      <c r="V84" s="243"/>
      <c r="W84" s="243"/>
      <c r="X84" s="106"/>
    </row>
    <row r="85" spans="1:24" s="40" customFormat="1" ht="13.5" customHeight="1">
      <c r="A85" s="24" t="s">
        <v>76</v>
      </c>
      <c r="P85" s="107"/>
      <c r="R85" s="108"/>
      <c r="X85" s="108" t="s">
        <v>77</v>
      </c>
    </row>
    <row r="86" spans="1:24" s="40" customFormat="1" ht="13.5" customHeight="1">
      <c r="A86" s="200" t="s">
        <v>14</v>
      </c>
      <c r="B86" s="201"/>
      <c r="C86" s="201"/>
      <c r="D86" s="201"/>
      <c r="E86" s="201"/>
      <c r="F86" s="201"/>
      <c r="G86" s="201"/>
      <c r="H86" s="201"/>
      <c r="I86" s="201"/>
      <c r="J86" s="201"/>
      <c r="K86" s="201"/>
      <c r="L86" s="201"/>
      <c r="M86" s="201"/>
      <c r="N86" s="201"/>
      <c r="O86" s="201"/>
      <c r="P86" s="201"/>
      <c r="Q86" s="201"/>
      <c r="R86" s="201"/>
      <c r="S86" s="202"/>
      <c r="T86" s="202"/>
      <c r="U86" s="202"/>
      <c r="V86" s="202"/>
      <c r="W86" s="202"/>
      <c r="X86" s="203"/>
    </row>
    <row r="87" spans="1:24" s="40" customFormat="1" ht="13.5" customHeight="1">
      <c r="A87" s="246" t="s">
        <v>78</v>
      </c>
      <c r="B87" s="247"/>
      <c r="C87" s="247"/>
      <c r="D87" s="247"/>
      <c r="E87" s="247"/>
      <c r="F87" s="247"/>
      <c r="G87" s="247"/>
      <c r="H87" s="247"/>
      <c r="I87" s="247"/>
      <c r="J87" s="247"/>
      <c r="K87" s="247"/>
      <c r="L87" s="247"/>
      <c r="M87" s="247"/>
      <c r="N87" s="247"/>
      <c r="O87" s="247"/>
      <c r="P87" s="247"/>
      <c r="Q87" s="247"/>
      <c r="R87" s="247"/>
      <c r="S87" s="248"/>
      <c r="T87" s="248"/>
      <c r="U87" s="248"/>
      <c r="V87" s="248"/>
      <c r="W87" s="248"/>
      <c r="X87" s="249"/>
    </row>
    <row r="88" spans="1:24" s="40" customFormat="1" ht="13.5" customHeight="1">
      <c r="A88" s="109" t="s">
        <v>46</v>
      </c>
      <c r="B88" s="250" t="s">
        <v>79</v>
      </c>
      <c r="C88" s="219"/>
      <c r="D88" s="219"/>
      <c r="E88" s="219"/>
      <c r="F88" s="219"/>
      <c r="G88" s="219"/>
      <c r="H88" s="219"/>
      <c r="I88" s="219"/>
      <c r="J88" s="219"/>
      <c r="K88" s="219"/>
      <c r="L88" s="219"/>
      <c r="M88" s="219"/>
      <c r="N88" s="219"/>
      <c r="O88" s="219"/>
      <c r="P88" s="219"/>
      <c r="Q88" s="219"/>
      <c r="R88" s="219"/>
      <c r="S88" s="219"/>
      <c r="T88" s="219"/>
      <c r="U88" s="219"/>
      <c r="V88" s="219"/>
      <c r="W88" s="219"/>
      <c r="X88" s="220"/>
    </row>
    <row r="89" spans="1:24" s="40" customFormat="1" ht="13.5" customHeight="1" thickBot="1">
      <c r="A89" s="68"/>
      <c r="B89" s="43"/>
      <c r="C89" s="98" t="s">
        <v>80</v>
      </c>
      <c r="D89" s="43"/>
      <c r="E89" s="43"/>
      <c r="F89" s="43"/>
      <c r="G89" s="43"/>
      <c r="H89" s="43"/>
      <c r="I89" s="98" t="s">
        <v>81</v>
      </c>
      <c r="J89" s="43"/>
      <c r="K89" s="43"/>
      <c r="L89" s="43"/>
      <c r="M89" s="43"/>
      <c r="N89" s="43"/>
      <c r="O89" s="251" t="s">
        <v>82</v>
      </c>
      <c r="P89" s="251"/>
      <c r="Q89" s="251"/>
      <c r="R89" s="251"/>
      <c r="S89" s="251"/>
      <c r="T89" s="251"/>
      <c r="U89" s="98"/>
      <c r="V89" s="98"/>
      <c r="W89" s="43"/>
      <c r="X89" s="48"/>
    </row>
    <row r="90" spans="1:24" s="40" customFormat="1" ht="13.5" customHeight="1">
      <c r="A90" s="68"/>
      <c r="B90" s="141" t="s">
        <v>27</v>
      </c>
      <c r="C90" s="140" t="s">
        <v>51</v>
      </c>
      <c r="D90" s="142"/>
      <c r="E90" s="143" t="s">
        <v>52</v>
      </c>
      <c r="F90" s="99" t="s">
        <v>169</v>
      </c>
      <c r="G90" s="89"/>
      <c r="H90" s="141" t="s">
        <v>27</v>
      </c>
      <c r="I90" s="140" t="s">
        <v>53</v>
      </c>
      <c r="J90" s="142"/>
      <c r="K90" s="143" t="s">
        <v>52</v>
      </c>
      <c r="L90" s="99" t="s">
        <v>170</v>
      </c>
      <c r="M90" s="89"/>
      <c r="N90" s="141" t="s">
        <v>27</v>
      </c>
      <c r="O90" s="235" t="s">
        <v>54</v>
      </c>
      <c r="P90" s="235"/>
      <c r="Q90" s="235"/>
      <c r="R90" s="235"/>
      <c r="S90" s="235"/>
      <c r="T90" s="235"/>
      <c r="U90" s="142"/>
      <c r="V90" s="143" t="s">
        <v>52</v>
      </c>
      <c r="W90" s="99" t="s">
        <v>170</v>
      </c>
      <c r="X90" s="48"/>
    </row>
    <row r="91" spans="1:24" s="40" customFormat="1" ht="13.5" customHeight="1" thickBot="1">
      <c r="A91" s="68"/>
      <c r="B91" s="144" t="s">
        <v>55</v>
      </c>
      <c r="C91" s="145" t="s">
        <v>56</v>
      </c>
      <c r="D91" s="145" t="s">
        <v>57</v>
      </c>
      <c r="E91" s="146" t="s">
        <v>58</v>
      </c>
      <c r="F91" s="147" t="s">
        <v>59</v>
      </c>
      <c r="G91" s="148"/>
      <c r="H91" s="144" t="s">
        <v>55</v>
      </c>
      <c r="I91" s="145" t="s">
        <v>56</v>
      </c>
      <c r="J91" s="145" t="s">
        <v>57</v>
      </c>
      <c r="K91" s="146" t="s">
        <v>58</v>
      </c>
      <c r="L91" s="147" t="s">
        <v>59</v>
      </c>
      <c r="M91" s="89"/>
      <c r="N91" s="149" t="s">
        <v>55</v>
      </c>
      <c r="O91" s="236" t="s">
        <v>56</v>
      </c>
      <c r="P91" s="237"/>
      <c r="Q91" s="237"/>
      <c r="R91" s="237"/>
      <c r="S91" s="237"/>
      <c r="T91" s="238"/>
      <c r="U91" s="145" t="s">
        <v>57</v>
      </c>
      <c r="V91" s="150" t="s">
        <v>58</v>
      </c>
      <c r="W91" s="147" t="s">
        <v>59</v>
      </c>
      <c r="X91" s="48"/>
    </row>
    <row r="92" spans="1:24" s="40" customFormat="1" ht="14.45" customHeight="1">
      <c r="A92" s="68"/>
      <c r="B92" s="268" t="s">
        <v>147</v>
      </c>
      <c r="C92" s="267" t="s">
        <v>162</v>
      </c>
      <c r="D92" s="270">
        <v>3</v>
      </c>
      <c r="E92" s="270"/>
      <c r="F92" s="271"/>
      <c r="G92" s="148"/>
      <c r="H92" s="268" t="s">
        <v>150</v>
      </c>
      <c r="I92" s="267" t="s">
        <v>163</v>
      </c>
      <c r="J92" s="270">
        <v>3</v>
      </c>
      <c r="K92" s="270"/>
      <c r="L92" s="275"/>
      <c r="M92" s="148"/>
      <c r="N92" s="268"/>
      <c r="O92" s="272"/>
      <c r="P92" s="273"/>
      <c r="Q92" s="273"/>
      <c r="R92" s="273"/>
      <c r="S92" s="273"/>
      <c r="T92" s="273"/>
      <c r="U92" s="270"/>
      <c r="V92" s="270"/>
      <c r="W92" s="271"/>
      <c r="X92" s="48"/>
    </row>
    <row r="93" spans="1:24" s="40" customFormat="1" ht="14.45" customHeight="1">
      <c r="A93" s="68"/>
      <c r="B93" s="274" t="s">
        <v>148</v>
      </c>
      <c r="C93" s="267" t="s">
        <v>156</v>
      </c>
      <c r="D93" s="270">
        <v>1</v>
      </c>
      <c r="E93" s="270"/>
      <c r="F93" s="271"/>
      <c r="G93" s="89"/>
      <c r="H93" s="274" t="s">
        <v>151</v>
      </c>
      <c r="I93" s="267" t="s">
        <v>156</v>
      </c>
      <c r="J93" s="270">
        <v>1</v>
      </c>
      <c r="K93" s="270"/>
      <c r="L93" s="275"/>
      <c r="M93" s="89"/>
      <c r="N93" s="268"/>
      <c r="O93" s="272"/>
      <c r="P93" s="273"/>
      <c r="Q93" s="273"/>
      <c r="R93" s="273"/>
      <c r="S93" s="273"/>
      <c r="T93" s="273"/>
      <c r="U93" s="270"/>
      <c r="V93" s="270"/>
      <c r="W93" s="271"/>
      <c r="X93" s="48"/>
    </row>
    <row r="94" spans="1:24" s="40" customFormat="1" ht="14.45" customHeight="1">
      <c r="A94" s="68"/>
      <c r="B94" s="274" t="s">
        <v>149</v>
      </c>
      <c r="C94" s="267" t="s">
        <v>157</v>
      </c>
      <c r="D94" s="270">
        <v>3</v>
      </c>
      <c r="E94" s="270"/>
      <c r="F94" s="275"/>
      <c r="G94" s="89"/>
      <c r="H94" s="274"/>
      <c r="I94" s="267"/>
      <c r="J94" s="270"/>
      <c r="K94" s="270"/>
      <c r="L94" s="275"/>
      <c r="M94" s="89"/>
      <c r="N94" s="268"/>
      <c r="O94" s="272"/>
      <c r="P94" s="273"/>
      <c r="Q94" s="273"/>
      <c r="R94" s="273"/>
      <c r="S94" s="273"/>
      <c r="T94" s="273"/>
      <c r="U94" s="270"/>
      <c r="V94" s="270"/>
      <c r="W94" s="271"/>
      <c r="X94" s="48"/>
    </row>
    <row r="95" spans="1:24" s="40" customFormat="1" ht="14.45" customHeight="1">
      <c r="A95" s="68"/>
      <c r="B95" s="274"/>
      <c r="C95" s="267"/>
      <c r="D95" s="270"/>
      <c r="E95" s="270"/>
      <c r="F95" s="275"/>
      <c r="G95" s="89"/>
      <c r="H95" s="274"/>
      <c r="I95" s="267"/>
      <c r="J95" s="270"/>
      <c r="K95" s="270"/>
      <c r="L95" s="275"/>
      <c r="M95" s="89"/>
      <c r="N95" s="268"/>
      <c r="O95" s="272"/>
      <c r="P95" s="273"/>
      <c r="Q95" s="273"/>
      <c r="R95" s="273"/>
      <c r="S95" s="273"/>
      <c r="T95" s="273"/>
      <c r="U95" s="270"/>
      <c r="V95" s="270"/>
      <c r="W95" s="271"/>
      <c r="X95" s="48"/>
    </row>
    <row r="96" spans="1:24" s="40" customFormat="1" ht="14.45" customHeight="1">
      <c r="A96" s="68"/>
      <c r="B96" s="274"/>
      <c r="C96" s="267"/>
      <c r="D96" s="270"/>
      <c r="E96" s="270"/>
      <c r="F96" s="275"/>
      <c r="G96" s="89"/>
      <c r="H96" s="274"/>
      <c r="I96" s="267"/>
      <c r="J96" s="270"/>
      <c r="K96" s="270"/>
      <c r="L96" s="275"/>
      <c r="M96" s="89"/>
      <c r="N96" s="268"/>
      <c r="O96" s="272"/>
      <c r="P96" s="273"/>
      <c r="Q96" s="273"/>
      <c r="R96" s="273"/>
      <c r="S96" s="273"/>
      <c r="T96" s="273"/>
      <c r="U96" s="270"/>
      <c r="V96" s="270"/>
      <c r="W96" s="271"/>
      <c r="X96" s="48"/>
    </row>
    <row r="97" spans="1:24" s="40" customFormat="1" ht="14.45" customHeight="1">
      <c r="A97" s="68"/>
      <c r="B97" s="274"/>
      <c r="C97" s="267"/>
      <c r="D97" s="270"/>
      <c r="E97" s="270"/>
      <c r="F97" s="275"/>
      <c r="G97" s="89"/>
      <c r="H97" s="274"/>
      <c r="I97" s="269"/>
      <c r="J97" s="270"/>
      <c r="K97" s="270"/>
      <c r="L97" s="275"/>
      <c r="M97" s="89"/>
      <c r="N97" s="268"/>
      <c r="O97" s="272"/>
      <c r="P97" s="273"/>
      <c r="Q97" s="273"/>
      <c r="R97" s="273"/>
      <c r="S97" s="273"/>
      <c r="T97" s="273"/>
      <c r="U97" s="270"/>
      <c r="V97" s="270"/>
      <c r="W97" s="271"/>
      <c r="X97" s="48"/>
    </row>
    <row r="98" spans="1:24" s="40" customFormat="1" ht="14.45" customHeight="1">
      <c r="A98" s="68"/>
      <c r="B98" s="274"/>
      <c r="C98" s="267"/>
      <c r="D98" s="270"/>
      <c r="E98" s="270"/>
      <c r="F98" s="275"/>
      <c r="G98" s="89"/>
      <c r="H98" s="274"/>
      <c r="I98" s="267"/>
      <c r="J98" s="270"/>
      <c r="K98" s="270"/>
      <c r="L98" s="275"/>
      <c r="M98" s="89"/>
      <c r="N98" s="268"/>
      <c r="O98" s="272"/>
      <c r="P98" s="273"/>
      <c r="Q98" s="273"/>
      <c r="R98" s="273"/>
      <c r="S98" s="273"/>
      <c r="T98" s="273"/>
      <c r="U98" s="270"/>
      <c r="V98" s="270"/>
      <c r="W98" s="271"/>
      <c r="X98" s="48"/>
    </row>
    <row r="99" spans="1:24" s="40" customFormat="1" ht="14.45" customHeight="1">
      <c r="A99" s="68"/>
      <c r="B99" s="274"/>
      <c r="C99" s="267"/>
      <c r="D99" s="270"/>
      <c r="E99" s="270"/>
      <c r="F99" s="275"/>
      <c r="G99" s="89"/>
      <c r="H99" s="274"/>
      <c r="I99" s="267"/>
      <c r="J99" s="270"/>
      <c r="K99" s="270"/>
      <c r="L99" s="275"/>
      <c r="M99" s="89"/>
      <c r="N99" s="268"/>
      <c r="O99" s="272"/>
      <c r="P99" s="273"/>
      <c r="Q99" s="273"/>
      <c r="R99" s="273"/>
      <c r="S99" s="273"/>
      <c r="T99" s="273"/>
      <c r="U99" s="270"/>
      <c r="V99" s="270"/>
      <c r="W99" s="271"/>
      <c r="X99" s="48"/>
    </row>
    <row r="100" spans="1:24" s="40" customFormat="1" ht="13.5" customHeight="1">
      <c r="A100" s="68"/>
      <c r="B100" s="152"/>
      <c r="C100" s="153" t="s">
        <v>60</v>
      </c>
      <c r="D100" s="151">
        <f>SUM(D92:D99)</f>
        <v>7</v>
      </c>
      <c r="E100" s="154">
        <f>SUM(E92:E99)</f>
        <v>0</v>
      </c>
      <c r="F100" s="155"/>
      <c r="G100" s="148"/>
      <c r="H100" s="152"/>
      <c r="I100" s="153" t="s">
        <v>60</v>
      </c>
      <c r="J100" s="151">
        <f>SUM(J92:J99)</f>
        <v>4</v>
      </c>
      <c r="K100" s="154">
        <f>SUM(K92:K99)</f>
        <v>0</v>
      </c>
      <c r="L100" s="155"/>
      <c r="M100" s="148"/>
      <c r="N100" s="252" t="s">
        <v>60</v>
      </c>
      <c r="O100" s="219"/>
      <c r="P100" s="219"/>
      <c r="Q100" s="219"/>
      <c r="R100" s="219"/>
      <c r="S100" s="219"/>
      <c r="T100" s="220"/>
      <c r="U100" s="151">
        <f>SUM(U92:U99)</f>
        <v>0</v>
      </c>
      <c r="V100" s="154">
        <f>SUM(V92:V99)</f>
        <v>0</v>
      </c>
      <c r="W100" s="155"/>
      <c r="X100" s="48"/>
    </row>
    <row r="101" spans="1:24" s="40" customFormat="1" ht="8.1" customHeight="1">
      <c r="A101" s="68"/>
      <c r="B101" s="89"/>
      <c r="C101" s="156"/>
      <c r="D101" s="157"/>
      <c r="E101" s="157"/>
      <c r="F101" s="89"/>
      <c r="G101" s="89"/>
      <c r="H101" s="89"/>
      <c r="I101" s="156"/>
      <c r="J101" s="157"/>
      <c r="K101" s="157"/>
      <c r="L101" s="89"/>
      <c r="M101" s="89"/>
      <c r="N101" s="89"/>
      <c r="O101" s="157"/>
      <c r="P101" s="157"/>
      <c r="Q101" s="89"/>
      <c r="R101" s="158"/>
      <c r="S101" s="158"/>
      <c r="T101" s="89"/>
      <c r="U101" s="89"/>
      <c r="V101" s="89"/>
      <c r="W101" s="89"/>
      <c r="X101" s="48"/>
    </row>
    <row r="102" spans="1:24" s="40" customFormat="1" ht="13.5" customHeight="1" thickBot="1">
      <c r="A102" s="68"/>
      <c r="B102" s="89"/>
      <c r="C102" s="139" t="s">
        <v>83</v>
      </c>
      <c r="D102" s="89"/>
      <c r="E102" s="89"/>
      <c r="F102" s="89"/>
      <c r="G102" s="89"/>
      <c r="H102" s="89"/>
      <c r="I102" s="139" t="s">
        <v>84</v>
      </c>
      <c r="J102" s="89"/>
      <c r="K102" s="89"/>
      <c r="L102" s="89"/>
      <c r="M102" s="89"/>
      <c r="N102" s="89"/>
      <c r="O102" s="253" t="s">
        <v>85</v>
      </c>
      <c r="P102" s="253"/>
      <c r="Q102" s="253"/>
      <c r="R102" s="253"/>
      <c r="S102" s="253"/>
      <c r="T102" s="253"/>
      <c r="U102" s="139"/>
      <c r="V102" s="139"/>
      <c r="W102" s="89"/>
      <c r="X102" s="48"/>
    </row>
    <row r="103" spans="1:24" s="40" customFormat="1" ht="13.5" customHeight="1">
      <c r="A103" s="68"/>
      <c r="B103" s="141" t="s">
        <v>27</v>
      </c>
      <c r="C103" s="140" t="s">
        <v>51</v>
      </c>
      <c r="D103" s="142"/>
      <c r="E103" s="143" t="s">
        <v>52</v>
      </c>
      <c r="F103" s="99" t="s">
        <v>170</v>
      </c>
      <c r="G103" s="89"/>
      <c r="H103" s="141" t="s">
        <v>27</v>
      </c>
      <c r="I103" s="140" t="s">
        <v>53</v>
      </c>
      <c r="J103" s="142"/>
      <c r="K103" s="143" t="s">
        <v>52</v>
      </c>
      <c r="L103" s="99" t="s">
        <v>171</v>
      </c>
      <c r="M103" s="89"/>
      <c r="N103" s="141" t="s">
        <v>27</v>
      </c>
      <c r="O103" s="235" t="s">
        <v>54</v>
      </c>
      <c r="P103" s="235"/>
      <c r="Q103" s="235"/>
      <c r="R103" s="235"/>
      <c r="S103" s="235"/>
      <c r="T103" s="235"/>
      <c r="U103" s="142"/>
      <c r="V103" s="143" t="s">
        <v>52</v>
      </c>
      <c r="W103" s="99"/>
      <c r="X103" s="48"/>
    </row>
    <row r="104" spans="1:24" s="40" customFormat="1" ht="13.5" customHeight="1" thickBot="1">
      <c r="A104" s="68"/>
      <c r="B104" s="144" t="s">
        <v>55</v>
      </c>
      <c r="C104" s="145" t="s">
        <v>56</v>
      </c>
      <c r="D104" s="145" t="s">
        <v>57</v>
      </c>
      <c r="E104" s="146" t="s">
        <v>58</v>
      </c>
      <c r="F104" s="147" t="s">
        <v>59</v>
      </c>
      <c r="G104" s="89"/>
      <c r="H104" s="144" t="s">
        <v>55</v>
      </c>
      <c r="I104" s="145" t="s">
        <v>56</v>
      </c>
      <c r="J104" s="145" t="s">
        <v>57</v>
      </c>
      <c r="K104" s="146" t="s">
        <v>58</v>
      </c>
      <c r="L104" s="147" t="s">
        <v>59</v>
      </c>
      <c r="M104" s="89"/>
      <c r="N104" s="149" t="s">
        <v>55</v>
      </c>
      <c r="O104" s="236" t="s">
        <v>56</v>
      </c>
      <c r="P104" s="237"/>
      <c r="Q104" s="237"/>
      <c r="R104" s="237"/>
      <c r="S104" s="237"/>
      <c r="T104" s="238"/>
      <c r="U104" s="145" t="s">
        <v>57</v>
      </c>
      <c r="V104" s="150" t="s">
        <v>58</v>
      </c>
      <c r="W104" s="147" t="s">
        <v>59</v>
      </c>
      <c r="X104" s="48"/>
    </row>
    <row r="105" spans="1:24" s="40" customFormat="1" ht="14.45" customHeight="1">
      <c r="A105" s="68"/>
      <c r="B105" s="268" t="s">
        <v>152</v>
      </c>
      <c r="C105" s="267" t="s">
        <v>164</v>
      </c>
      <c r="D105" s="270">
        <v>3</v>
      </c>
      <c r="E105" s="270"/>
      <c r="F105" s="271"/>
      <c r="G105" s="148"/>
      <c r="H105" s="268" t="s">
        <v>154</v>
      </c>
      <c r="I105" s="267" t="s">
        <v>165</v>
      </c>
      <c r="J105" s="270">
        <v>3</v>
      </c>
      <c r="K105" s="270"/>
      <c r="L105" s="271"/>
      <c r="M105" s="148"/>
      <c r="N105" s="268"/>
      <c r="O105" s="272"/>
      <c r="P105" s="273"/>
      <c r="Q105" s="273"/>
      <c r="R105" s="273"/>
      <c r="S105" s="273"/>
      <c r="T105" s="273"/>
      <c r="U105" s="270"/>
      <c r="V105" s="270"/>
      <c r="W105" s="271"/>
      <c r="X105" s="48"/>
    </row>
    <row r="106" spans="1:24" s="40" customFormat="1" ht="14.45" customHeight="1">
      <c r="A106" s="68"/>
      <c r="B106" s="274" t="s">
        <v>153</v>
      </c>
      <c r="C106" s="267" t="s">
        <v>156</v>
      </c>
      <c r="D106" s="270">
        <v>1</v>
      </c>
      <c r="E106" s="270"/>
      <c r="F106" s="271"/>
      <c r="G106" s="89"/>
      <c r="H106" s="274" t="s">
        <v>155</v>
      </c>
      <c r="I106" s="267" t="s">
        <v>156</v>
      </c>
      <c r="J106" s="270">
        <v>1</v>
      </c>
      <c r="K106" s="270"/>
      <c r="L106" s="271"/>
      <c r="M106" s="89"/>
      <c r="N106" s="268"/>
      <c r="O106" s="272"/>
      <c r="P106" s="273"/>
      <c r="Q106" s="273"/>
      <c r="R106" s="273"/>
      <c r="S106" s="273"/>
      <c r="T106" s="273"/>
      <c r="U106" s="270"/>
      <c r="V106" s="270"/>
      <c r="W106" s="271"/>
      <c r="X106" s="48"/>
    </row>
    <row r="107" spans="1:24" s="40" customFormat="1" ht="14.45" customHeight="1">
      <c r="A107" s="68"/>
      <c r="B107" s="268"/>
      <c r="C107" s="269"/>
      <c r="D107" s="270"/>
      <c r="E107" s="270"/>
      <c r="F107" s="271"/>
      <c r="G107" s="89"/>
      <c r="H107" s="268"/>
      <c r="I107" s="269"/>
      <c r="J107" s="270"/>
      <c r="K107" s="270"/>
      <c r="L107" s="271"/>
      <c r="M107" s="89"/>
      <c r="N107" s="268"/>
      <c r="O107" s="272"/>
      <c r="P107" s="273"/>
      <c r="Q107" s="273"/>
      <c r="R107" s="273"/>
      <c r="S107" s="273"/>
      <c r="T107" s="273"/>
      <c r="U107" s="270"/>
      <c r="V107" s="270"/>
      <c r="W107" s="271"/>
      <c r="X107" s="48"/>
    </row>
    <row r="108" spans="1:24" s="40" customFormat="1" ht="14.45" customHeight="1">
      <c r="A108" s="68"/>
      <c r="B108" s="268"/>
      <c r="C108" s="269"/>
      <c r="D108" s="270"/>
      <c r="E108" s="270"/>
      <c r="F108" s="271"/>
      <c r="G108" s="89"/>
      <c r="H108" s="268"/>
      <c r="I108" s="269"/>
      <c r="J108" s="270"/>
      <c r="K108" s="270"/>
      <c r="L108" s="271"/>
      <c r="M108" s="89"/>
      <c r="N108" s="268"/>
      <c r="O108" s="272"/>
      <c r="P108" s="273"/>
      <c r="Q108" s="273"/>
      <c r="R108" s="273"/>
      <c r="S108" s="273"/>
      <c r="T108" s="273"/>
      <c r="U108" s="270"/>
      <c r="V108" s="270"/>
      <c r="W108" s="271"/>
      <c r="X108" s="48"/>
    </row>
    <row r="109" spans="1:24" s="40" customFormat="1" ht="14.45" customHeight="1">
      <c r="A109" s="68"/>
      <c r="B109" s="268"/>
      <c r="C109" s="269"/>
      <c r="D109" s="270"/>
      <c r="E109" s="270"/>
      <c r="F109" s="271"/>
      <c r="G109" s="89"/>
      <c r="H109" s="268"/>
      <c r="I109" s="269"/>
      <c r="J109" s="270"/>
      <c r="K109" s="270"/>
      <c r="L109" s="271"/>
      <c r="M109" s="89"/>
      <c r="N109" s="268"/>
      <c r="O109" s="272"/>
      <c r="P109" s="273"/>
      <c r="Q109" s="273"/>
      <c r="R109" s="273"/>
      <c r="S109" s="273"/>
      <c r="T109" s="273"/>
      <c r="U109" s="270"/>
      <c r="V109" s="270"/>
      <c r="W109" s="271"/>
      <c r="X109" s="48"/>
    </row>
    <row r="110" spans="1:24" s="40" customFormat="1" ht="14.45" customHeight="1">
      <c r="A110" s="68"/>
      <c r="B110" s="268"/>
      <c r="C110" s="269"/>
      <c r="D110" s="270"/>
      <c r="E110" s="270"/>
      <c r="F110" s="271"/>
      <c r="G110" s="89"/>
      <c r="H110" s="268"/>
      <c r="I110" s="269"/>
      <c r="J110" s="270"/>
      <c r="K110" s="270"/>
      <c r="L110" s="271"/>
      <c r="M110" s="89"/>
      <c r="N110" s="268"/>
      <c r="O110" s="272"/>
      <c r="P110" s="273"/>
      <c r="Q110" s="273"/>
      <c r="R110" s="273"/>
      <c r="S110" s="273"/>
      <c r="T110" s="273"/>
      <c r="U110" s="270"/>
      <c r="V110" s="270"/>
      <c r="W110" s="271"/>
      <c r="X110" s="48"/>
    </row>
    <row r="111" spans="1:24" s="40" customFormat="1" ht="14.45" customHeight="1">
      <c r="A111" s="68"/>
      <c r="B111" s="268"/>
      <c r="C111" s="269"/>
      <c r="D111" s="270"/>
      <c r="E111" s="270"/>
      <c r="F111" s="271"/>
      <c r="G111" s="89"/>
      <c r="H111" s="271"/>
      <c r="I111" s="269"/>
      <c r="J111" s="270"/>
      <c r="K111" s="270"/>
      <c r="L111" s="271"/>
      <c r="M111" s="89"/>
      <c r="N111" s="268"/>
      <c r="O111" s="272"/>
      <c r="P111" s="273"/>
      <c r="Q111" s="273"/>
      <c r="R111" s="273"/>
      <c r="S111" s="273"/>
      <c r="T111" s="273"/>
      <c r="U111" s="270"/>
      <c r="V111" s="270"/>
      <c r="W111" s="271"/>
      <c r="X111" s="48"/>
    </row>
    <row r="112" spans="1:24" s="40" customFormat="1" ht="14.45" customHeight="1">
      <c r="A112" s="68"/>
      <c r="B112" s="268"/>
      <c r="C112" s="269"/>
      <c r="D112" s="270"/>
      <c r="E112" s="270"/>
      <c r="F112" s="271"/>
      <c r="G112" s="89"/>
      <c r="H112" s="271"/>
      <c r="I112" s="269"/>
      <c r="J112" s="270"/>
      <c r="K112" s="270"/>
      <c r="L112" s="271"/>
      <c r="M112" s="89"/>
      <c r="N112" s="268"/>
      <c r="O112" s="272"/>
      <c r="P112" s="273"/>
      <c r="Q112" s="273"/>
      <c r="R112" s="273"/>
      <c r="S112" s="273"/>
      <c r="T112" s="273"/>
      <c r="U112" s="270"/>
      <c r="V112" s="270"/>
      <c r="W112" s="271"/>
      <c r="X112" s="48"/>
    </row>
    <row r="113" spans="1:24" s="40" customFormat="1" ht="13.5" customHeight="1">
      <c r="A113" s="68"/>
      <c r="B113" s="159"/>
      <c r="C113" s="153" t="s">
        <v>60</v>
      </c>
      <c r="D113" s="151">
        <f>SUM(D105:D112)</f>
        <v>4</v>
      </c>
      <c r="E113" s="154">
        <f>SUM(E105:E112)</f>
        <v>0</v>
      </c>
      <c r="F113" s="155"/>
      <c r="G113" s="148"/>
      <c r="H113" s="159"/>
      <c r="I113" s="153" t="s">
        <v>60</v>
      </c>
      <c r="J113" s="151">
        <f>SUM(J105:J112)</f>
        <v>4</v>
      </c>
      <c r="K113" s="154">
        <f>SUM(K105:K112)</f>
        <v>0</v>
      </c>
      <c r="L113" s="155"/>
      <c r="M113" s="148"/>
      <c r="N113" s="252" t="s">
        <v>60</v>
      </c>
      <c r="O113" s="219"/>
      <c r="P113" s="219"/>
      <c r="Q113" s="219"/>
      <c r="R113" s="219"/>
      <c r="S113" s="219"/>
      <c r="T113" s="220"/>
      <c r="U113" s="151">
        <f>SUM(U105:U112)</f>
        <v>0</v>
      </c>
      <c r="V113" s="154">
        <f>SUM(V105:V112)</f>
        <v>0</v>
      </c>
      <c r="W113" s="155"/>
      <c r="X113" s="48"/>
    </row>
    <row r="114" spans="1:24" s="40" customFormat="1" ht="8.1" customHeight="1">
      <c r="A114" s="68"/>
      <c r="B114" s="89"/>
      <c r="C114" s="156"/>
      <c r="D114" s="157"/>
      <c r="E114" s="157"/>
      <c r="F114" s="89"/>
      <c r="G114" s="89"/>
      <c r="H114" s="89"/>
      <c r="I114" s="156"/>
      <c r="J114" s="157"/>
      <c r="K114" s="157"/>
      <c r="L114" s="89"/>
      <c r="M114" s="89"/>
      <c r="N114" s="89"/>
      <c r="O114" s="157"/>
      <c r="P114" s="157"/>
      <c r="Q114" s="89"/>
      <c r="R114" s="158"/>
      <c r="S114" s="158"/>
      <c r="T114" s="89"/>
      <c r="U114" s="89"/>
      <c r="V114" s="89"/>
      <c r="W114" s="89"/>
      <c r="X114" s="48"/>
    </row>
    <row r="115" spans="1:24" s="40" customFormat="1" ht="13.5" customHeight="1" thickBot="1">
      <c r="A115" s="68"/>
      <c r="B115" s="89"/>
      <c r="C115" s="139" t="s">
        <v>86</v>
      </c>
      <c r="D115" s="89"/>
      <c r="E115" s="89"/>
      <c r="F115" s="89"/>
      <c r="G115" s="89"/>
      <c r="H115" s="89"/>
      <c r="I115" s="139" t="s">
        <v>87</v>
      </c>
      <c r="J115" s="89"/>
      <c r="K115" s="89"/>
      <c r="L115" s="89"/>
      <c r="M115" s="89"/>
      <c r="N115" s="89"/>
      <c r="O115" s="253" t="s">
        <v>88</v>
      </c>
      <c r="P115" s="253"/>
      <c r="Q115" s="253"/>
      <c r="R115" s="253"/>
      <c r="S115" s="253"/>
      <c r="T115" s="253"/>
      <c r="U115" s="139"/>
      <c r="V115" s="139"/>
      <c r="W115" s="89"/>
      <c r="X115" s="48"/>
    </row>
    <row r="116" spans="1:24" s="40" customFormat="1" ht="13.5" customHeight="1">
      <c r="A116" s="68"/>
      <c r="B116" s="141" t="s">
        <v>27</v>
      </c>
      <c r="C116" s="140" t="s">
        <v>51</v>
      </c>
      <c r="D116" s="142"/>
      <c r="E116" s="143" t="s">
        <v>52</v>
      </c>
      <c r="F116" s="99"/>
      <c r="G116" s="89"/>
      <c r="H116" s="141" t="s">
        <v>27</v>
      </c>
      <c r="I116" s="140" t="s">
        <v>53</v>
      </c>
      <c r="J116" s="142"/>
      <c r="K116" s="143" t="s">
        <v>52</v>
      </c>
      <c r="L116" s="99"/>
      <c r="M116" s="89"/>
      <c r="N116" s="141" t="s">
        <v>27</v>
      </c>
      <c r="O116" s="235" t="s">
        <v>54</v>
      </c>
      <c r="P116" s="235"/>
      <c r="Q116" s="235"/>
      <c r="R116" s="235"/>
      <c r="S116" s="235"/>
      <c r="T116" s="235"/>
      <c r="U116" s="142"/>
      <c r="V116" s="143" t="s">
        <v>52</v>
      </c>
      <c r="W116" s="99"/>
      <c r="X116" s="48"/>
    </row>
    <row r="117" spans="1:24" s="40" customFormat="1" ht="13.5" customHeight="1" thickBot="1">
      <c r="A117" s="68"/>
      <c r="B117" s="144" t="s">
        <v>55</v>
      </c>
      <c r="C117" s="145" t="s">
        <v>56</v>
      </c>
      <c r="D117" s="145" t="s">
        <v>57</v>
      </c>
      <c r="E117" s="146" t="s">
        <v>58</v>
      </c>
      <c r="F117" s="147" t="s">
        <v>59</v>
      </c>
      <c r="G117" s="89"/>
      <c r="H117" s="144" t="s">
        <v>55</v>
      </c>
      <c r="I117" s="145" t="s">
        <v>56</v>
      </c>
      <c r="J117" s="145" t="s">
        <v>57</v>
      </c>
      <c r="K117" s="146" t="s">
        <v>58</v>
      </c>
      <c r="L117" s="147" t="s">
        <v>59</v>
      </c>
      <c r="M117" s="89"/>
      <c r="N117" s="149" t="s">
        <v>55</v>
      </c>
      <c r="O117" s="236" t="s">
        <v>56</v>
      </c>
      <c r="P117" s="237"/>
      <c r="Q117" s="237"/>
      <c r="R117" s="237"/>
      <c r="S117" s="237"/>
      <c r="T117" s="238"/>
      <c r="U117" s="145" t="s">
        <v>57</v>
      </c>
      <c r="V117" s="150" t="s">
        <v>58</v>
      </c>
      <c r="W117" s="147" t="s">
        <v>59</v>
      </c>
      <c r="X117" s="48"/>
    </row>
    <row r="118" spans="1:24" s="40" customFormat="1" ht="14.1" customHeight="1">
      <c r="A118" s="68"/>
      <c r="B118" s="268"/>
      <c r="C118" s="269"/>
      <c r="D118" s="270"/>
      <c r="E118" s="270"/>
      <c r="F118" s="271"/>
      <c r="G118" s="89"/>
      <c r="H118" s="268"/>
      <c r="I118" s="269"/>
      <c r="J118" s="270"/>
      <c r="K118" s="270"/>
      <c r="L118" s="271"/>
      <c r="M118" s="89"/>
      <c r="N118" s="271"/>
      <c r="O118" s="272"/>
      <c r="P118" s="273"/>
      <c r="Q118" s="273"/>
      <c r="R118" s="273"/>
      <c r="S118" s="273"/>
      <c r="T118" s="273"/>
      <c r="U118" s="270"/>
      <c r="V118" s="270"/>
      <c r="W118" s="271"/>
      <c r="X118" s="48"/>
    </row>
    <row r="119" spans="1:24" s="40" customFormat="1" ht="14.1" customHeight="1">
      <c r="A119" s="68"/>
      <c r="B119" s="268"/>
      <c r="C119" s="269"/>
      <c r="D119" s="270"/>
      <c r="E119" s="270"/>
      <c r="F119" s="271"/>
      <c r="G119" s="89"/>
      <c r="H119" s="268"/>
      <c r="I119" s="269"/>
      <c r="J119" s="270"/>
      <c r="K119" s="270"/>
      <c r="L119" s="271"/>
      <c r="M119" s="89"/>
      <c r="N119" s="271"/>
      <c r="O119" s="272"/>
      <c r="P119" s="273"/>
      <c r="Q119" s="273"/>
      <c r="R119" s="273"/>
      <c r="S119" s="273"/>
      <c r="T119" s="273"/>
      <c r="U119" s="270"/>
      <c r="V119" s="270"/>
      <c r="W119" s="271"/>
      <c r="X119" s="48"/>
    </row>
    <row r="120" spans="1:24" s="40" customFormat="1" ht="14.1" customHeight="1">
      <c r="A120" s="68"/>
      <c r="B120" s="268"/>
      <c r="C120" s="269"/>
      <c r="D120" s="270"/>
      <c r="E120" s="270"/>
      <c r="F120" s="271"/>
      <c r="G120" s="89"/>
      <c r="H120" s="268"/>
      <c r="I120" s="269"/>
      <c r="J120" s="270"/>
      <c r="K120" s="270"/>
      <c r="L120" s="271"/>
      <c r="M120" s="89"/>
      <c r="N120" s="271"/>
      <c r="O120" s="272"/>
      <c r="P120" s="273"/>
      <c r="Q120" s="273"/>
      <c r="R120" s="273"/>
      <c r="S120" s="273"/>
      <c r="T120" s="273"/>
      <c r="U120" s="270"/>
      <c r="V120" s="270"/>
      <c r="W120" s="271"/>
      <c r="X120" s="48"/>
    </row>
    <row r="121" spans="1:24" s="40" customFormat="1" ht="14.1" customHeight="1">
      <c r="A121" s="68"/>
      <c r="B121" s="268"/>
      <c r="C121" s="269"/>
      <c r="D121" s="270"/>
      <c r="E121" s="270"/>
      <c r="F121" s="271"/>
      <c r="G121" s="89"/>
      <c r="H121" s="268"/>
      <c r="I121" s="269"/>
      <c r="J121" s="270"/>
      <c r="K121" s="270"/>
      <c r="L121" s="271"/>
      <c r="M121" s="89"/>
      <c r="N121" s="271"/>
      <c r="O121" s="272"/>
      <c r="P121" s="273"/>
      <c r="Q121" s="273"/>
      <c r="R121" s="273"/>
      <c r="S121" s="273"/>
      <c r="T121" s="273"/>
      <c r="U121" s="270"/>
      <c r="V121" s="270"/>
      <c r="W121" s="271"/>
      <c r="X121" s="48"/>
    </row>
    <row r="122" spans="1:24" s="40" customFormat="1" ht="14.1" customHeight="1">
      <c r="A122" s="68"/>
      <c r="B122" s="268"/>
      <c r="C122" s="269"/>
      <c r="D122" s="270"/>
      <c r="E122" s="270"/>
      <c r="F122" s="271"/>
      <c r="G122" s="89"/>
      <c r="H122" s="268"/>
      <c r="I122" s="269"/>
      <c r="J122" s="270"/>
      <c r="K122" s="270"/>
      <c r="L122" s="271"/>
      <c r="M122" s="89"/>
      <c r="N122" s="271"/>
      <c r="O122" s="272"/>
      <c r="P122" s="273"/>
      <c r="Q122" s="273"/>
      <c r="R122" s="273"/>
      <c r="S122" s="273"/>
      <c r="T122" s="273"/>
      <c r="U122" s="270"/>
      <c r="V122" s="270"/>
      <c r="W122" s="271"/>
      <c r="X122" s="48"/>
    </row>
    <row r="123" spans="1:24" s="40" customFormat="1" ht="14.1" customHeight="1">
      <c r="A123" s="68"/>
      <c r="B123" s="268"/>
      <c r="C123" s="269"/>
      <c r="D123" s="270"/>
      <c r="E123" s="270"/>
      <c r="F123" s="271"/>
      <c r="G123" s="89"/>
      <c r="H123" s="268"/>
      <c r="I123" s="269"/>
      <c r="J123" s="270"/>
      <c r="K123" s="270"/>
      <c r="L123" s="271"/>
      <c r="M123" s="89"/>
      <c r="N123" s="271"/>
      <c r="O123" s="272"/>
      <c r="P123" s="273"/>
      <c r="Q123" s="273"/>
      <c r="R123" s="273"/>
      <c r="S123" s="273"/>
      <c r="T123" s="273"/>
      <c r="U123" s="270"/>
      <c r="V123" s="270"/>
      <c r="W123" s="271"/>
      <c r="X123" s="48"/>
    </row>
    <row r="124" spans="1:24" s="40" customFormat="1" ht="14.1" customHeight="1">
      <c r="A124" s="68"/>
      <c r="B124" s="268"/>
      <c r="C124" s="269"/>
      <c r="D124" s="270"/>
      <c r="E124" s="270"/>
      <c r="F124" s="271"/>
      <c r="G124" s="89"/>
      <c r="H124" s="268"/>
      <c r="I124" s="269"/>
      <c r="J124" s="270"/>
      <c r="K124" s="270"/>
      <c r="L124" s="271"/>
      <c r="M124" s="89"/>
      <c r="N124" s="271"/>
      <c r="O124" s="272"/>
      <c r="P124" s="273"/>
      <c r="Q124" s="273"/>
      <c r="R124" s="273"/>
      <c r="S124" s="273"/>
      <c r="T124" s="273"/>
      <c r="U124" s="270"/>
      <c r="V124" s="270"/>
      <c r="W124" s="271"/>
      <c r="X124" s="48"/>
    </row>
    <row r="125" spans="1:24" s="40" customFormat="1" ht="14.1" customHeight="1">
      <c r="A125" s="68"/>
      <c r="B125" s="271"/>
      <c r="C125" s="269"/>
      <c r="D125" s="270"/>
      <c r="E125" s="270"/>
      <c r="F125" s="271"/>
      <c r="G125" s="89"/>
      <c r="H125" s="268"/>
      <c r="I125" s="269"/>
      <c r="J125" s="270"/>
      <c r="K125" s="270"/>
      <c r="L125" s="271"/>
      <c r="M125" s="89"/>
      <c r="N125" s="271"/>
      <c r="O125" s="272"/>
      <c r="P125" s="273"/>
      <c r="Q125" s="273"/>
      <c r="R125" s="273"/>
      <c r="S125" s="273"/>
      <c r="T125" s="273"/>
      <c r="U125" s="270"/>
      <c r="V125" s="270"/>
      <c r="W125" s="271"/>
      <c r="X125" s="48"/>
    </row>
    <row r="126" spans="1:24" s="40" customFormat="1" ht="12.95" customHeight="1">
      <c r="A126" s="68"/>
      <c r="B126" s="159"/>
      <c r="C126" s="153" t="s">
        <v>60</v>
      </c>
      <c r="D126" s="151">
        <f>SUM(D118:D125)</f>
        <v>0</v>
      </c>
      <c r="E126" s="154">
        <f>SUM(E118:E125)</f>
        <v>0</v>
      </c>
      <c r="F126" s="155"/>
      <c r="G126" s="89"/>
      <c r="H126" s="159"/>
      <c r="I126" s="153" t="s">
        <v>60</v>
      </c>
      <c r="J126" s="151">
        <f>SUM(J118:J125)</f>
        <v>0</v>
      </c>
      <c r="K126" s="154">
        <f>SUM(K118:K125)</f>
        <v>0</v>
      </c>
      <c r="L126" s="155"/>
      <c r="M126" s="89"/>
      <c r="N126" s="252" t="s">
        <v>60</v>
      </c>
      <c r="O126" s="219"/>
      <c r="P126" s="219"/>
      <c r="Q126" s="219"/>
      <c r="R126" s="219"/>
      <c r="S126" s="219"/>
      <c r="T126" s="220"/>
      <c r="U126" s="151">
        <f>SUM(U118:U125)</f>
        <v>0</v>
      </c>
      <c r="V126" s="154">
        <f>SUM(V118:V125)</f>
        <v>0</v>
      </c>
      <c r="W126" s="155"/>
      <c r="X126" s="48"/>
    </row>
    <row r="127" spans="1:24" ht="13.5" customHeight="1">
      <c r="A127" s="110"/>
      <c r="B127" s="89"/>
      <c r="C127" s="89"/>
      <c r="D127" s="89"/>
      <c r="E127" s="89"/>
      <c r="F127" s="89"/>
      <c r="G127" s="89"/>
      <c r="H127" s="89"/>
      <c r="I127" s="89"/>
      <c r="J127" s="89"/>
      <c r="K127" s="89"/>
      <c r="L127" s="89"/>
      <c r="M127" s="89"/>
      <c r="N127" s="187"/>
      <c r="O127" s="187"/>
      <c r="P127" s="187"/>
      <c r="Q127" s="187"/>
      <c r="R127" s="187"/>
      <c r="S127" s="187"/>
      <c r="T127" s="187"/>
      <c r="U127" s="187"/>
      <c r="V127" s="187"/>
      <c r="W127" s="187"/>
      <c r="X127" s="188"/>
    </row>
    <row r="128" spans="1:24" s="40" customFormat="1" ht="13.5" customHeight="1">
      <c r="A128" s="57" t="s">
        <v>118</v>
      </c>
      <c r="B128" s="58"/>
      <c r="C128" s="58"/>
      <c r="D128" s="58"/>
      <c r="E128" s="58"/>
      <c r="F128" s="58"/>
      <c r="G128" s="58"/>
      <c r="H128" s="58"/>
      <c r="I128" s="112"/>
      <c r="J128" s="113" t="s">
        <v>166</v>
      </c>
      <c r="K128" s="114" t="s">
        <v>89</v>
      </c>
      <c r="L128" s="115"/>
      <c r="M128" s="116"/>
      <c r="N128" s="117" t="s">
        <v>90</v>
      </c>
      <c r="O128" s="118"/>
      <c r="P128" s="118"/>
      <c r="Q128" s="118"/>
      <c r="R128" s="118"/>
      <c r="S128" s="118"/>
      <c r="T128" s="118"/>
      <c r="U128" s="118"/>
      <c r="V128" s="118"/>
      <c r="W128" s="118"/>
      <c r="X128" s="119"/>
    </row>
    <row r="129" spans="1:24" s="40" customFormat="1" ht="6.95" customHeight="1">
      <c r="A129" s="68"/>
      <c r="B129" s="43"/>
      <c r="C129" s="43"/>
      <c r="D129" s="43"/>
      <c r="E129" s="43"/>
      <c r="F129" s="43"/>
      <c r="G129" s="43"/>
      <c r="H129" s="43"/>
      <c r="I129" s="43"/>
      <c r="J129" s="43"/>
      <c r="K129" s="43"/>
      <c r="L129" s="43"/>
      <c r="M129" s="258"/>
      <c r="N129" s="259"/>
      <c r="O129" s="259"/>
      <c r="P129" s="259"/>
      <c r="Q129" s="259"/>
      <c r="R129" s="259"/>
      <c r="S129" s="259"/>
      <c r="T129" s="259"/>
      <c r="U129" s="259"/>
      <c r="V129" s="259"/>
      <c r="W129" s="259"/>
      <c r="X129" s="260"/>
    </row>
    <row r="130" spans="1:24" s="40" customFormat="1" ht="13.5" customHeight="1">
      <c r="A130" s="102" t="s">
        <v>91</v>
      </c>
      <c r="B130" s="43"/>
      <c r="C130" s="120"/>
      <c r="D130" s="261"/>
      <c r="E130" s="261"/>
      <c r="F130" s="261"/>
      <c r="G130" s="261"/>
      <c r="H130" s="261"/>
      <c r="I130" s="261"/>
      <c r="J130" s="121"/>
      <c r="K130" s="122"/>
      <c r="L130" s="123" t="s">
        <v>92</v>
      </c>
      <c r="M130" s="259"/>
      <c r="N130" s="259"/>
      <c r="O130" s="259"/>
      <c r="P130" s="259"/>
      <c r="Q130" s="259"/>
      <c r="R130" s="259"/>
      <c r="S130" s="259"/>
      <c r="T130" s="259"/>
      <c r="U130" s="259"/>
      <c r="V130" s="259"/>
      <c r="W130" s="259"/>
      <c r="X130" s="260"/>
    </row>
    <row r="131" spans="1:24" s="40" customFormat="1" ht="5.25" customHeight="1">
      <c r="A131" s="254"/>
      <c r="B131" s="198"/>
      <c r="C131" s="198"/>
      <c r="D131" s="198"/>
      <c r="E131" s="198"/>
      <c r="F131" s="198"/>
      <c r="G131" s="198"/>
      <c r="H131" s="198"/>
      <c r="I131" s="198"/>
      <c r="J131" s="198"/>
      <c r="K131" s="198"/>
      <c r="L131" s="198"/>
      <c r="M131" s="198"/>
      <c r="N131" s="198"/>
      <c r="O131" s="198"/>
      <c r="P131" s="198"/>
      <c r="Q131" s="198"/>
      <c r="R131" s="198"/>
      <c r="S131" s="185"/>
      <c r="T131" s="185"/>
      <c r="U131" s="185"/>
      <c r="V131" s="185"/>
      <c r="W131" s="185"/>
      <c r="X131" s="186"/>
    </row>
    <row r="132" spans="1:24" s="40" customFormat="1" ht="13.5" customHeight="1">
      <c r="A132" s="124" t="s">
        <v>93</v>
      </c>
      <c r="B132" s="43"/>
      <c r="C132" s="43"/>
      <c r="D132" s="43"/>
      <c r="E132" s="43"/>
      <c r="F132" s="43"/>
      <c r="G132" s="43"/>
      <c r="H132" s="43"/>
      <c r="I132" s="43"/>
      <c r="J132" s="43"/>
      <c r="K132" s="43"/>
      <c r="L132" s="43"/>
      <c r="M132" s="48"/>
      <c r="N132" s="125" t="s">
        <v>94</v>
      </c>
      <c r="O132" s="118"/>
      <c r="P132" s="118"/>
      <c r="Q132" s="118"/>
      <c r="R132" s="118"/>
      <c r="S132" s="118"/>
      <c r="T132" s="118"/>
      <c r="U132" s="118"/>
      <c r="V132" s="118"/>
      <c r="W132" s="118"/>
      <c r="X132" s="119"/>
    </row>
    <row r="133" spans="1:24" s="40" customFormat="1" ht="15.95" customHeight="1">
      <c r="A133" s="255"/>
      <c r="B133" s="187"/>
      <c r="C133" s="187"/>
      <c r="D133" s="187"/>
      <c r="E133" s="187"/>
      <c r="F133" s="187"/>
      <c r="G133" s="187"/>
      <c r="H133" s="187"/>
      <c r="I133" s="187"/>
      <c r="J133" s="187"/>
      <c r="K133" s="187"/>
      <c r="L133" s="187"/>
      <c r="M133" s="188"/>
      <c r="N133" s="68"/>
      <c r="O133" s="187"/>
      <c r="P133" s="187"/>
      <c r="Q133" s="187"/>
      <c r="R133" s="187"/>
      <c r="S133" s="187"/>
      <c r="T133" s="187"/>
      <c r="U133" s="187"/>
      <c r="V133" s="43"/>
      <c r="W133" s="43"/>
      <c r="X133" s="48"/>
    </row>
    <row r="134" spans="1:24" s="40" customFormat="1" ht="13.5" customHeight="1">
      <c r="A134" s="256"/>
      <c r="B134" s="185"/>
      <c r="C134" s="185"/>
      <c r="D134" s="185"/>
      <c r="E134" s="185"/>
      <c r="F134" s="185"/>
      <c r="G134" s="185"/>
      <c r="H134" s="185"/>
      <c r="I134" s="185"/>
      <c r="J134" s="185"/>
      <c r="K134" s="185"/>
      <c r="L134" s="185"/>
      <c r="M134" s="186"/>
      <c r="N134" s="62"/>
      <c r="O134" s="185"/>
      <c r="P134" s="185"/>
      <c r="Q134" s="185"/>
      <c r="R134" s="185"/>
      <c r="S134" s="185"/>
      <c r="T134" s="185"/>
      <c r="U134" s="185"/>
      <c r="V134" s="63"/>
      <c r="W134" s="63"/>
      <c r="X134" s="95"/>
    </row>
    <row r="135" spans="1:24" s="40" customFormat="1" ht="13.5" customHeight="1">
      <c r="A135" s="126" t="s">
        <v>119</v>
      </c>
      <c r="B135" s="58"/>
      <c r="C135" s="58"/>
      <c r="D135" s="58"/>
      <c r="E135" s="58"/>
      <c r="F135" s="58"/>
      <c r="G135" s="58"/>
      <c r="H135" s="58"/>
      <c r="I135" s="58"/>
      <c r="J135" s="58"/>
      <c r="K135" s="58"/>
      <c r="L135" s="58"/>
      <c r="M135" s="59"/>
      <c r="N135" s="126" t="s">
        <v>95</v>
      </c>
      <c r="O135" s="127"/>
      <c r="P135" s="118"/>
      <c r="Q135" s="118"/>
      <c r="R135" s="118"/>
      <c r="S135" s="58"/>
      <c r="T135" s="58"/>
      <c r="U135" s="58"/>
      <c r="V135" s="58"/>
      <c r="W135" s="58"/>
      <c r="X135" s="59"/>
    </row>
    <row r="136" spans="1:24" s="40" customFormat="1" ht="15.95" customHeight="1">
      <c r="A136" s="257"/>
      <c r="B136" s="187"/>
      <c r="C136" s="187"/>
      <c r="D136" s="187"/>
      <c r="E136" s="187"/>
      <c r="F136" s="187"/>
      <c r="G136" s="187"/>
      <c r="H136" s="187"/>
      <c r="I136" s="187"/>
      <c r="J136" s="187"/>
      <c r="K136" s="187"/>
      <c r="L136" s="187"/>
      <c r="M136" s="188"/>
      <c r="N136" s="124"/>
      <c r="O136" s="187"/>
      <c r="P136" s="187"/>
      <c r="Q136" s="187"/>
      <c r="R136" s="187"/>
      <c r="S136" s="187"/>
      <c r="T136" s="187"/>
      <c r="U136" s="187"/>
      <c r="V136" s="43"/>
      <c r="W136" s="43"/>
      <c r="X136" s="48"/>
    </row>
    <row r="137" spans="1:24" s="40" customFormat="1" ht="13.5" customHeight="1">
      <c r="A137" s="256"/>
      <c r="B137" s="185"/>
      <c r="C137" s="185"/>
      <c r="D137" s="185"/>
      <c r="E137" s="185"/>
      <c r="F137" s="185"/>
      <c r="G137" s="185"/>
      <c r="H137" s="185"/>
      <c r="I137" s="185"/>
      <c r="J137" s="185"/>
      <c r="K137" s="185"/>
      <c r="L137" s="185"/>
      <c r="M137" s="186"/>
      <c r="N137" s="62"/>
      <c r="O137" s="185"/>
      <c r="P137" s="185"/>
      <c r="Q137" s="185"/>
      <c r="R137" s="185"/>
      <c r="S137" s="185"/>
      <c r="T137" s="185"/>
      <c r="U137" s="185"/>
      <c r="V137" s="63"/>
      <c r="W137" s="63"/>
      <c r="X137" s="95"/>
    </row>
    <row r="138" spans="1:24" s="40" customFormat="1" ht="13.5" customHeight="1">
      <c r="A138" s="24" t="s">
        <v>76</v>
      </c>
      <c r="B138" s="58"/>
      <c r="C138" s="58"/>
      <c r="D138" s="58"/>
      <c r="E138" s="58"/>
      <c r="F138" s="58"/>
      <c r="G138" s="58"/>
      <c r="H138" s="58"/>
      <c r="I138" s="58"/>
      <c r="J138" s="58"/>
      <c r="K138" s="58"/>
      <c r="L138" s="58"/>
      <c r="M138" s="58"/>
      <c r="N138" s="58"/>
      <c r="O138" s="58"/>
      <c r="P138" s="58"/>
      <c r="Q138" s="58"/>
      <c r="R138" s="58"/>
      <c r="S138" s="58"/>
      <c r="T138" s="58"/>
      <c r="U138" s="58"/>
      <c r="V138" s="58"/>
      <c r="W138" s="58"/>
      <c r="X138" s="128" t="s">
        <v>96</v>
      </c>
    </row>
    <row r="139" spans="1:24" s="40" customFormat="1">
      <c r="A139" s="200" t="s">
        <v>14</v>
      </c>
      <c r="B139" s="201"/>
      <c r="C139" s="201"/>
      <c r="D139" s="201"/>
      <c r="E139" s="201"/>
      <c r="F139" s="201"/>
      <c r="G139" s="201"/>
      <c r="H139" s="201"/>
      <c r="I139" s="201"/>
      <c r="J139" s="201"/>
      <c r="K139" s="201"/>
      <c r="L139" s="201"/>
      <c r="M139" s="201"/>
      <c r="N139" s="201"/>
      <c r="O139" s="201"/>
      <c r="P139" s="201"/>
      <c r="Q139" s="201"/>
      <c r="R139" s="201"/>
      <c r="S139" s="202"/>
      <c r="T139" s="202"/>
      <c r="U139" s="202"/>
      <c r="V139" s="202"/>
      <c r="W139" s="202"/>
      <c r="X139" s="203"/>
    </row>
    <row r="140" spans="1:24" s="40" customFormat="1">
      <c r="A140" s="246" t="s">
        <v>78</v>
      </c>
      <c r="B140" s="247"/>
      <c r="C140" s="247"/>
      <c r="D140" s="247"/>
      <c r="E140" s="247"/>
      <c r="F140" s="247"/>
      <c r="G140" s="247"/>
      <c r="H140" s="247"/>
      <c r="I140" s="247"/>
      <c r="J140" s="247"/>
      <c r="K140" s="247"/>
      <c r="L140" s="247"/>
      <c r="M140" s="247"/>
      <c r="N140" s="247"/>
      <c r="O140" s="247"/>
      <c r="P140" s="247"/>
      <c r="Q140" s="247"/>
      <c r="R140" s="247"/>
      <c r="S140" s="248"/>
      <c r="T140" s="248"/>
      <c r="U140" s="248"/>
      <c r="V140" s="248"/>
      <c r="W140" s="248"/>
      <c r="X140" s="249"/>
    </row>
    <row r="141" spans="1:24" s="40" customFormat="1" ht="24" customHeight="1">
      <c r="A141" s="129"/>
      <c r="B141" s="130"/>
      <c r="C141" s="130"/>
      <c r="D141" s="130"/>
      <c r="E141" s="130"/>
      <c r="F141" s="130"/>
      <c r="G141" s="130"/>
      <c r="H141" s="130"/>
      <c r="I141" s="130"/>
      <c r="J141" s="130"/>
      <c r="K141" s="130"/>
      <c r="L141" s="130"/>
      <c r="M141" s="130"/>
      <c r="N141" s="130"/>
      <c r="O141" s="130"/>
      <c r="P141" s="130"/>
      <c r="Q141" s="130"/>
      <c r="R141" s="130"/>
      <c r="S141" s="43"/>
      <c r="T141" s="43"/>
      <c r="U141" s="43"/>
      <c r="V141" s="43"/>
      <c r="W141" s="43"/>
      <c r="X141" s="48"/>
    </row>
    <row r="142" spans="1:24" s="40" customFormat="1" ht="15.75">
      <c r="A142" s="264" t="s">
        <v>97</v>
      </c>
      <c r="B142" s="265"/>
      <c r="C142" s="265"/>
      <c r="D142" s="265"/>
      <c r="E142" s="265"/>
      <c r="F142" s="265"/>
      <c r="G142" s="265"/>
      <c r="H142" s="265"/>
      <c r="I142" s="265"/>
      <c r="J142" s="265"/>
      <c r="K142" s="265"/>
      <c r="L142" s="265"/>
      <c r="M142" s="265"/>
      <c r="N142" s="265"/>
      <c r="O142" s="265"/>
      <c r="P142" s="265"/>
      <c r="Q142" s="265"/>
      <c r="R142" s="265"/>
      <c r="S142" s="43"/>
      <c r="T142" s="43"/>
      <c r="U142" s="43"/>
      <c r="V142" s="43"/>
      <c r="W142" s="43"/>
      <c r="X142" s="48"/>
    </row>
    <row r="143" spans="1:24" s="41" customFormat="1" ht="20.25" customHeight="1">
      <c r="A143" s="110"/>
      <c r="B143" s="89"/>
      <c r="C143" s="89"/>
      <c r="D143" s="89"/>
      <c r="E143" s="89"/>
      <c r="F143" s="89"/>
      <c r="G143" s="89"/>
      <c r="H143" s="89"/>
      <c r="I143" s="89"/>
      <c r="J143" s="89"/>
      <c r="K143" s="89"/>
      <c r="L143" s="89"/>
      <c r="M143" s="89"/>
      <c r="N143" s="89"/>
      <c r="O143" s="89"/>
      <c r="P143" s="89"/>
      <c r="Q143" s="89"/>
      <c r="R143" s="89"/>
      <c r="S143" s="131"/>
      <c r="T143" s="131"/>
      <c r="U143" s="131"/>
      <c r="V143" s="131"/>
      <c r="W143" s="131"/>
      <c r="X143" s="132"/>
    </row>
    <row r="144" spans="1:24" s="40" customFormat="1" ht="15.95" customHeight="1">
      <c r="A144" s="110"/>
      <c r="B144" s="133" t="s">
        <v>98</v>
      </c>
      <c r="C144" s="133"/>
      <c r="D144" s="133"/>
      <c r="E144" s="133"/>
      <c r="F144" s="133"/>
      <c r="G144" s="133"/>
      <c r="H144" s="133"/>
      <c r="I144" s="133"/>
      <c r="J144" s="133"/>
      <c r="K144" s="133"/>
      <c r="L144" s="133"/>
      <c r="M144" s="133"/>
      <c r="N144" s="133"/>
      <c r="O144" s="133"/>
      <c r="P144" s="133"/>
      <c r="Q144" s="133"/>
      <c r="R144" s="133"/>
      <c r="S144" s="133"/>
      <c r="T144" s="133"/>
      <c r="U144" s="133"/>
      <c r="V144" s="133"/>
      <c r="W144" s="43"/>
      <c r="X144" s="48"/>
    </row>
    <row r="145" spans="1:24" s="40" customFormat="1" ht="21.95" customHeight="1">
      <c r="A145" s="110"/>
      <c r="B145" s="133"/>
      <c r="C145" s="133"/>
      <c r="D145" s="133"/>
      <c r="E145" s="133"/>
      <c r="F145" s="133"/>
      <c r="G145" s="133"/>
      <c r="H145" s="133"/>
      <c r="I145" s="133"/>
      <c r="J145" s="133"/>
      <c r="K145" s="133"/>
      <c r="L145" s="133"/>
      <c r="M145" s="133"/>
      <c r="N145" s="133"/>
      <c r="O145" s="133"/>
      <c r="P145" s="133"/>
      <c r="Q145" s="133"/>
      <c r="R145" s="133"/>
      <c r="S145" s="133"/>
      <c r="T145" s="133"/>
      <c r="U145" s="133"/>
      <c r="V145" s="133"/>
      <c r="W145" s="43"/>
      <c r="X145" s="48"/>
    </row>
    <row r="146" spans="1:24" s="40" customFormat="1" ht="15.95" customHeight="1">
      <c r="A146" s="110"/>
      <c r="B146" s="133" t="s">
        <v>99</v>
      </c>
      <c r="C146" s="262"/>
      <c r="D146" s="262"/>
      <c r="E146" s="262"/>
      <c r="F146" s="133" t="s">
        <v>100</v>
      </c>
      <c r="G146" s="133"/>
      <c r="H146" s="133"/>
      <c r="I146" s="133"/>
      <c r="J146" s="133"/>
      <c r="K146" s="133"/>
      <c r="L146" s="133"/>
      <c r="M146" s="43"/>
      <c r="N146" s="262" t="s">
        <v>138</v>
      </c>
      <c r="O146" s="262"/>
      <c r="P146" s="262"/>
      <c r="Q146" s="262"/>
      <c r="R146" s="262"/>
      <c r="S146" s="262"/>
      <c r="T146" s="262"/>
      <c r="U146" s="262"/>
      <c r="V146" s="262"/>
      <c r="W146" s="262"/>
      <c r="X146" s="48"/>
    </row>
    <row r="147" spans="1:24" s="40" customFormat="1" ht="11.1" customHeight="1">
      <c r="A147" s="110"/>
      <c r="B147" s="133"/>
      <c r="C147" s="213" t="s">
        <v>101</v>
      </c>
      <c r="D147" s="213"/>
      <c r="E147" s="213"/>
      <c r="F147" s="133"/>
      <c r="G147" s="133"/>
      <c r="H147" s="133"/>
      <c r="I147" s="133"/>
      <c r="J147" s="133"/>
      <c r="K147" s="133"/>
      <c r="L147" s="133"/>
      <c r="M147" s="266" t="s">
        <v>102</v>
      </c>
      <c r="N147" s="213"/>
      <c r="O147" s="213"/>
      <c r="P147" s="213"/>
      <c r="Q147" s="213"/>
      <c r="R147" s="213"/>
      <c r="S147" s="213"/>
      <c r="T147" s="213"/>
      <c r="U147" s="213"/>
      <c r="V147" s="213"/>
      <c r="W147" s="98"/>
      <c r="X147" s="48"/>
    </row>
    <row r="148" spans="1:24" s="40" customFormat="1" ht="20.100000000000001" customHeight="1">
      <c r="A148" s="110"/>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43"/>
      <c r="X148" s="48"/>
    </row>
    <row r="149" spans="1:24" s="40" customFormat="1" ht="15.95" customHeight="1">
      <c r="A149" s="110"/>
      <c r="B149" s="133" t="s">
        <v>103</v>
      </c>
      <c r="C149" s="133"/>
      <c r="D149" s="133"/>
      <c r="E149" s="134"/>
      <c r="F149" s="262"/>
      <c r="G149" s="262"/>
      <c r="H149" s="262"/>
      <c r="I149" s="262"/>
      <c r="J149" s="133" t="s">
        <v>104</v>
      </c>
      <c r="K149" s="133"/>
      <c r="L149" s="133"/>
      <c r="M149" s="133"/>
      <c r="N149" s="133"/>
      <c r="O149" s="133"/>
      <c r="P149" s="133"/>
      <c r="Q149" s="133"/>
      <c r="R149" s="133"/>
      <c r="S149" s="133"/>
      <c r="T149" s="133"/>
      <c r="U149" s="133"/>
      <c r="V149" s="133"/>
      <c r="W149" s="43"/>
      <c r="X149" s="48"/>
    </row>
    <row r="150" spans="1:24" s="40" customFormat="1" ht="11.1" customHeight="1">
      <c r="A150" s="110"/>
      <c r="B150" s="133"/>
      <c r="C150" s="133"/>
      <c r="D150" s="133"/>
      <c r="E150" s="133"/>
      <c r="F150" s="213" t="s">
        <v>105</v>
      </c>
      <c r="G150" s="213"/>
      <c r="H150" s="213"/>
      <c r="I150" s="213"/>
      <c r="J150" s="133"/>
      <c r="K150" s="133"/>
      <c r="L150" s="133"/>
      <c r="M150" s="133"/>
      <c r="N150" s="133"/>
      <c r="O150" s="133"/>
      <c r="P150" s="133"/>
      <c r="Q150" s="133"/>
      <c r="R150" s="133"/>
      <c r="S150" s="133"/>
      <c r="T150" s="133"/>
      <c r="U150" s="133"/>
      <c r="V150" s="133"/>
      <c r="W150" s="43"/>
      <c r="X150" s="48"/>
    </row>
    <row r="151" spans="1:24" s="40" customFormat="1" ht="20.100000000000001" customHeight="1">
      <c r="A151" s="110"/>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43"/>
      <c r="X151" s="48"/>
    </row>
    <row r="152" spans="1:24" s="40" customFormat="1" ht="15.95" customHeight="1">
      <c r="A152" s="110"/>
      <c r="B152" s="133" t="s">
        <v>106</v>
      </c>
      <c r="C152" s="133"/>
      <c r="D152" s="133"/>
      <c r="E152" s="133"/>
      <c r="F152" s="133"/>
      <c r="G152" s="133"/>
      <c r="H152" s="133"/>
      <c r="I152" s="133"/>
      <c r="J152" s="133"/>
      <c r="K152" s="133"/>
      <c r="L152" s="133"/>
      <c r="M152" s="133"/>
      <c r="N152" s="133"/>
      <c r="O152" s="133"/>
      <c r="P152" s="133"/>
      <c r="Q152" s="133"/>
      <c r="R152" s="133"/>
      <c r="S152" s="133"/>
      <c r="T152" s="133"/>
      <c r="U152" s="133"/>
      <c r="V152" s="133"/>
      <c r="W152" s="43"/>
      <c r="X152" s="48"/>
    </row>
    <row r="153" spans="1:24" s="40" customFormat="1" ht="21.95" customHeight="1">
      <c r="A153" s="110"/>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43"/>
      <c r="X153" s="48"/>
    </row>
    <row r="154" spans="1:24" s="40" customFormat="1" ht="15.95" customHeight="1">
      <c r="A154" s="110"/>
      <c r="B154" s="133" t="s">
        <v>107</v>
      </c>
      <c r="C154" s="133"/>
      <c r="D154" s="133"/>
      <c r="E154" s="133"/>
      <c r="F154" s="133"/>
      <c r="G154" s="133"/>
      <c r="H154" s="133"/>
      <c r="I154" s="133"/>
      <c r="J154" s="133"/>
      <c r="K154" s="133"/>
      <c r="L154" s="133"/>
      <c r="M154" s="133"/>
      <c r="N154" s="133"/>
      <c r="O154" s="133"/>
      <c r="P154" s="133"/>
      <c r="Q154" s="133"/>
      <c r="R154" s="133"/>
      <c r="S154" s="133"/>
      <c r="T154" s="133"/>
      <c r="U154" s="133"/>
      <c r="V154" s="133"/>
      <c r="W154" s="43"/>
      <c r="X154" s="48"/>
    </row>
    <row r="155" spans="1:24" s="40" customFormat="1" ht="21.95" customHeight="1">
      <c r="A155" s="110"/>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43"/>
      <c r="X155" s="48"/>
    </row>
    <row r="156" spans="1:24" s="40" customFormat="1" ht="15.95" customHeight="1">
      <c r="A156" s="110"/>
      <c r="B156" s="133" t="s">
        <v>108</v>
      </c>
      <c r="C156" s="133"/>
      <c r="D156" s="133"/>
      <c r="E156" s="133"/>
      <c r="F156" s="133"/>
      <c r="G156" s="133"/>
      <c r="H156" s="133"/>
      <c r="I156" s="133"/>
      <c r="J156" s="133"/>
      <c r="K156" s="133"/>
      <c r="L156" s="133"/>
      <c r="M156" s="133"/>
      <c r="N156" s="133"/>
      <c r="O156" s="133"/>
      <c r="P156" s="133"/>
      <c r="Q156" s="133"/>
      <c r="R156" s="133"/>
      <c r="S156" s="133"/>
      <c r="T156" s="133"/>
      <c r="U156" s="133"/>
      <c r="V156" s="133"/>
      <c r="W156" s="43"/>
      <c r="X156" s="48"/>
    </row>
    <row r="157" spans="1:24" s="40" customFormat="1" ht="20.25" customHeight="1">
      <c r="A157" s="110"/>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43"/>
      <c r="X157" s="48"/>
    </row>
    <row r="158" spans="1:24" s="40" customFormat="1" ht="20.25" customHeight="1">
      <c r="A158" s="110"/>
      <c r="B158" s="89"/>
      <c r="C158" s="89"/>
      <c r="D158" s="89"/>
      <c r="E158" s="89"/>
      <c r="F158" s="89"/>
      <c r="G158" s="89"/>
      <c r="H158" s="89"/>
      <c r="I158" s="89"/>
      <c r="J158" s="89"/>
      <c r="K158" s="89"/>
      <c r="L158" s="89"/>
      <c r="M158" s="89"/>
      <c r="N158" s="89"/>
      <c r="O158" s="89"/>
      <c r="P158" s="89"/>
      <c r="Q158" s="89"/>
      <c r="R158" s="89"/>
      <c r="S158" s="43"/>
      <c r="T158" s="43"/>
      <c r="U158" s="43"/>
      <c r="V158" s="43"/>
      <c r="W158" s="43"/>
      <c r="X158" s="48"/>
    </row>
    <row r="159" spans="1:24" s="40" customFormat="1" ht="20.25" customHeight="1">
      <c r="A159" s="110"/>
      <c r="B159" s="89"/>
      <c r="C159" s="89"/>
      <c r="D159" s="89"/>
      <c r="E159" s="89"/>
      <c r="F159" s="89"/>
      <c r="G159" s="89"/>
      <c r="H159" s="89"/>
      <c r="I159" s="89"/>
      <c r="J159" s="89"/>
      <c r="K159" s="89"/>
      <c r="L159" s="89"/>
      <c r="M159" s="89"/>
      <c r="N159" s="89"/>
      <c r="O159" s="89"/>
      <c r="P159" s="89"/>
      <c r="Q159" s="89"/>
      <c r="R159" s="89"/>
      <c r="S159" s="43"/>
      <c r="T159" s="43"/>
      <c r="U159" s="43"/>
      <c r="V159" s="43"/>
      <c r="W159" s="43"/>
      <c r="X159" s="48"/>
    </row>
    <row r="160" spans="1:24" s="40" customFormat="1" ht="20.25" customHeight="1">
      <c r="A160" s="110"/>
      <c r="B160" s="89"/>
      <c r="C160" s="89"/>
      <c r="D160" s="89"/>
      <c r="E160" s="89"/>
      <c r="F160" s="89"/>
      <c r="G160" s="89"/>
      <c r="H160" s="89"/>
      <c r="I160" s="89"/>
      <c r="J160" s="89"/>
      <c r="K160" s="89"/>
      <c r="L160" s="89"/>
      <c r="M160" s="89"/>
      <c r="N160" s="89"/>
      <c r="O160" s="89"/>
      <c r="P160" s="89"/>
      <c r="Q160" s="89"/>
      <c r="R160" s="89"/>
      <c r="S160" s="43"/>
      <c r="T160" s="43"/>
      <c r="U160" s="43"/>
      <c r="V160" s="43"/>
      <c r="W160" s="43"/>
      <c r="X160" s="48"/>
    </row>
    <row r="161" spans="1:24" s="40" customFormat="1" ht="20.25" customHeight="1">
      <c r="A161" s="110"/>
      <c r="B161" s="89"/>
      <c r="C161" s="89"/>
      <c r="D161" s="89"/>
      <c r="E161" s="89"/>
      <c r="F161" s="89"/>
      <c r="G161" s="89"/>
      <c r="H161" s="89"/>
      <c r="I161" s="89"/>
      <c r="J161" s="89"/>
      <c r="K161" s="89"/>
      <c r="L161" s="89"/>
      <c r="M161" s="89"/>
      <c r="N161" s="89"/>
      <c r="O161" s="89"/>
      <c r="P161" s="89"/>
      <c r="Q161" s="89"/>
      <c r="R161" s="89"/>
      <c r="S161" s="43"/>
      <c r="T161" s="43"/>
      <c r="U161" s="43"/>
      <c r="V161" s="43"/>
      <c r="W161" s="43"/>
      <c r="X161" s="48"/>
    </row>
    <row r="162" spans="1:24" s="40" customFormat="1" ht="20.25" customHeight="1">
      <c r="A162" s="110"/>
      <c r="B162" s="89"/>
      <c r="C162" s="135"/>
      <c r="D162" s="89"/>
      <c r="E162" s="89"/>
      <c r="F162" s="185"/>
      <c r="G162" s="185"/>
      <c r="H162" s="185"/>
      <c r="I162" s="185"/>
      <c r="J162" s="185"/>
      <c r="K162" s="185"/>
      <c r="L162" s="185"/>
      <c r="M162" s="185"/>
      <c r="N162" s="185"/>
      <c r="O162" s="89"/>
      <c r="P162" s="89"/>
      <c r="Q162" s="89"/>
      <c r="R162" s="89"/>
      <c r="S162" s="43"/>
      <c r="T162" s="43"/>
      <c r="U162" s="43"/>
      <c r="V162" s="43"/>
      <c r="W162" s="43"/>
      <c r="X162" s="48"/>
    </row>
    <row r="163" spans="1:24" s="40" customFormat="1" ht="20.25" customHeight="1">
      <c r="A163" s="110"/>
      <c r="B163" s="89"/>
      <c r="C163" s="136" t="s">
        <v>12</v>
      </c>
      <c r="D163" s="89"/>
      <c r="E163" s="89"/>
      <c r="F163" s="263" t="s">
        <v>109</v>
      </c>
      <c r="G163" s="263"/>
      <c r="H163" s="263"/>
      <c r="I163" s="263"/>
      <c r="J163" s="263"/>
      <c r="K163" s="263"/>
      <c r="L163" s="263"/>
      <c r="M163" s="263"/>
      <c r="N163" s="263"/>
      <c r="O163" s="89"/>
      <c r="P163" s="89"/>
      <c r="Q163" s="89"/>
      <c r="R163" s="89"/>
      <c r="S163" s="43"/>
      <c r="T163" s="43"/>
      <c r="U163" s="43"/>
      <c r="V163" s="43"/>
      <c r="W163" s="43"/>
      <c r="X163" s="48"/>
    </row>
    <row r="164" spans="1:24" s="40" customFormat="1" ht="20.25" customHeight="1">
      <c r="A164" s="110"/>
      <c r="B164" s="89"/>
      <c r="C164" s="89"/>
      <c r="D164" s="89"/>
      <c r="E164" s="89"/>
      <c r="F164" s="89"/>
      <c r="G164" s="89"/>
      <c r="H164" s="89"/>
      <c r="I164" s="89"/>
      <c r="J164" s="89"/>
      <c r="K164" s="89"/>
      <c r="L164" s="89"/>
      <c r="M164" s="89"/>
      <c r="N164" s="89"/>
      <c r="O164" s="89"/>
      <c r="P164" s="89"/>
      <c r="Q164" s="89"/>
      <c r="R164" s="89"/>
      <c r="S164" s="43"/>
      <c r="T164" s="43"/>
      <c r="U164" s="43"/>
      <c r="V164" s="43"/>
      <c r="W164" s="43"/>
      <c r="X164" s="48"/>
    </row>
    <row r="165" spans="1:24" s="40" customFormat="1" ht="20.25" customHeight="1">
      <c r="A165" s="110"/>
      <c r="B165" s="89"/>
      <c r="C165" s="89"/>
      <c r="D165" s="89"/>
      <c r="E165" s="89"/>
      <c r="F165" s="89"/>
      <c r="G165" s="89"/>
      <c r="H165" s="89"/>
      <c r="I165" s="89"/>
      <c r="J165" s="89"/>
      <c r="K165" s="89"/>
      <c r="L165" s="89"/>
      <c r="M165" s="89"/>
      <c r="N165" s="89"/>
      <c r="O165" s="89"/>
      <c r="P165" s="89"/>
      <c r="Q165" s="89"/>
      <c r="R165" s="89"/>
      <c r="S165" s="43"/>
      <c r="T165" s="43"/>
      <c r="U165" s="43"/>
      <c r="V165" s="43"/>
      <c r="W165" s="43"/>
      <c r="X165" s="48"/>
    </row>
    <row r="166" spans="1:24" s="40" customFormat="1" ht="20.25" customHeight="1">
      <c r="A166" s="110"/>
      <c r="B166" s="89"/>
      <c r="C166" s="89"/>
      <c r="D166" s="89"/>
      <c r="E166" s="89"/>
      <c r="F166" s="89"/>
      <c r="G166" s="89"/>
      <c r="H166" s="89"/>
      <c r="I166" s="89"/>
      <c r="J166" s="89"/>
      <c r="K166" s="89"/>
      <c r="L166" s="89"/>
      <c r="M166" s="89"/>
      <c r="N166" s="89"/>
      <c r="O166" s="89"/>
      <c r="P166" s="89"/>
      <c r="Q166" s="89"/>
      <c r="R166" s="89"/>
      <c r="S166" s="43"/>
      <c r="T166" s="43"/>
      <c r="U166" s="43"/>
      <c r="V166" s="43"/>
      <c r="W166" s="43"/>
      <c r="X166" s="48"/>
    </row>
    <row r="167" spans="1:24" s="40" customFormat="1" ht="20.25" customHeight="1">
      <c r="A167" s="110"/>
      <c r="B167" s="89"/>
      <c r="C167" s="89"/>
      <c r="D167" s="89"/>
      <c r="E167" s="89"/>
      <c r="F167" s="89"/>
      <c r="G167" s="89"/>
      <c r="H167" s="89"/>
      <c r="I167" s="89"/>
      <c r="J167" s="89"/>
      <c r="K167" s="89"/>
      <c r="L167" s="89"/>
      <c r="M167" s="89"/>
      <c r="N167" s="89"/>
      <c r="O167" s="89"/>
      <c r="P167" s="89"/>
      <c r="Q167" s="89"/>
      <c r="R167" s="89"/>
      <c r="S167" s="43"/>
      <c r="T167" s="43"/>
      <c r="U167" s="43"/>
      <c r="V167" s="43"/>
      <c r="W167" s="43"/>
      <c r="X167" s="48"/>
    </row>
    <row r="168" spans="1:24" s="40" customFormat="1" ht="20.25" customHeight="1">
      <c r="A168" s="110"/>
      <c r="B168" s="89"/>
      <c r="C168" s="135"/>
      <c r="D168" s="89"/>
      <c r="E168" s="89"/>
      <c r="F168" s="185"/>
      <c r="G168" s="185"/>
      <c r="H168" s="185"/>
      <c r="I168" s="185"/>
      <c r="J168" s="185"/>
      <c r="K168" s="185"/>
      <c r="L168" s="185"/>
      <c r="M168" s="185"/>
      <c r="N168" s="185"/>
      <c r="O168" s="89"/>
      <c r="P168" s="89"/>
      <c r="Q168" s="89"/>
      <c r="R168" s="89"/>
      <c r="S168" s="43"/>
      <c r="T168" s="43"/>
      <c r="U168" s="43"/>
      <c r="V168" s="43"/>
      <c r="W168" s="43"/>
      <c r="X168" s="48"/>
    </row>
    <row r="169" spans="1:24" s="40" customFormat="1" ht="20.25" customHeight="1">
      <c r="A169" s="110"/>
      <c r="B169" s="89"/>
      <c r="C169" s="136" t="s">
        <v>12</v>
      </c>
      <c r="D169" s="89"/>
      <c r="E169" s="89"/>
      <c r="F169" s="263" t="s">
        <v>110</v>
      </c>
      <c r="G169" s="263"/>
      <c r="H169" s="263"/>
      <c r="I169" s="263"/>
      <c r="J169" s="263"/>
      <c r="K169" s="263"/>
      <c r="L169" s="263"/>
      <c r="M169" s="263"/>
      <c r="N169" s="263"/>
      <c r="O169" s="89"/>
      <c r="P169" s="89"/>
      <c r="Q169" s="89"/>
      <c r="R169" s="89"/>
      <c r="S169" s="43"/>
      <c r="T169" s="43"/>
      <c r="U169" s="43"/>
      <c r="V169" s="43"/>
      <c r="W169" s="43"/>
      <c r="X169" s="48"/>
    </row>
    <row r="170" spans="1:24" s="40" customFormat="1" ht="20.25" customHeight="1">
      <c r="A170" s="110"/>
      <c r="B170" s="89"/>
      <c r="C170" s="89"/>
      <c r="D170" s="89"/>
      <c r="E170" s="89"/>
      <c r="F170" s="89"/>
      <c r="G170" s="89"/>
      <c r="H170" s="89"/>
      <c r="I170" s="89"/>
      <c r="J170" s="89"/>
      <c r="K170" s="89"/>
      <c r="L170" s="89"/>
      <c r="M170" s="89"/>
      <c r="N170" s="89"/>
      <c r="O170" s="89"/>
      <c r="P170" s="89"/>
      <c r="Q170" s="89"/>
      <c r="R170" s="89"/>
      <c r="S170" s="43"/>
      <c r="T170" s="43"/>
      <c r="U170" s="43"/>
      <c r="V170" s="43"/>
      <c r="W170" s="43"/>
      <c r="X170" s="48"/>
    </row>
    <row r="171" spans="1:24" s="40" customFormat="1" ht="20.25" customHeight="1">
      <c r="A171" s="110"/>
      <c r="B171" s="89"/>
      <c r="C171" s="89"/>
      <c r="D171" s="89"/>
      <c r="E171" s="89"/>
      <c r="F171" s="89"/>
      <c r="G171" s="89"/>
      <c r="H171" s="89"/>
      <c r="I171" s="89"/>
      <c r="J171" s="89"/>
      <c r="K171" s="89"/>
      <c r="L171" s="89"/>
      <c r="M171" s="89"/>
      <c r="N171" s="89"/>
      <c r="O171" s="89"/>
      <c r="P171" s="89"/>
      <c r="Q171" s="89"/>
      <c r="R171" s="89"/>
      <c r="S171" s="43"/>
      <c r="T171" s="43"/>
      <c r="U171" s="43"/>
      <c r="V171" s="43"/>
      <c r="W171" s="43"/>
      <c r="X171" s="48"/>
    </row>
    <row r="172" spans="1:24" s="40" customFormat="1" ht="20.25" customHeight="1">
      <c r="A172" s="110"/>
      <c r="B172" s="89"/>
      <c r="C172" s="89"/>
      <c r="D172" s="89"/>
      <c r="E172" s="89"/>
      <c r="F172" s="89"/>
      <c r="G172" s="89"/>
      <c r="H172" s="89"/>
      <c r="I172" s="89"/>
      <c r="J172" s="89"/>
      <c r="K172" s="89"/>
      <c r="L172" s="89"/>
      <c r="M172" s="89"/>
      <c r="N172" s="89"/>
      <c r="O172" s="89"/>
      <c r="P172" s="89"/>
      <c r="Q172" s="89"/>
      <c r="R172" s="89"/>
      <c r="S172" s="43"/>
      <c r="T172" s="43"/>
      <c r="U172" s="43"/>
      <c r="V172" s="43"/>
      <c r="W172" s="43"/>
      <c r="X172" s="48"/>
    </row>
    <row r="173" spans="1:24" s="40" customFormat="1" ht="20.25" customHeight="1">
      <c r="A173" s="137"/>
      <c r="B173" s="105"/>
      <c r="C173" s="105"/>
      <c r="D173" s="105"/>
      <c r="E173" s="105"/>
      <c r="F173" s="105"/>
      <c r="G173" s="105"/>
      <c r="H173" s="105"/>
      <c r="I173" s="105"/>
      <c r="J173" s="105"/>
      <c r="K173" s="105"/>
      <c r="L173" s="105"/>
      <c r="M173" s="105"/>
      <c r="N173" s="105"/>
      <c r="O173" s="105"/>
      <c r="P173" s="105"/>
      <c r="Q173" s="105"/>
      <c r="R173" s="105"/>
      <c r="S173" s="63"/>
      <c r="T173" s="63"/>
      <c r="U173" s="63"/>
      <c r="V173" s="63"/>
      <c r="W173" s="63"/>
      <c r="X173" s="95"/>
    </row>
    <row r="174" spans="1:24" s="40" customFormat="1">
      <c r="A174" s="24" t="s">
        <v>76</v>
      </c>
      <c r="X174" s="108" t="s">
        <v>111</v>
      </c>
    </row>
  </sheetData>
  <mergeCells count="168">
    <mergeCell ref="F149:I149"/>
    <mergeCell ref="F150:I150"/>
    <mergeCell ref="F162:N162"/>
    <mergeCell ref="F163:N163"/>
    <mergeCell ref="F168:N168"/>
    <mergeCell ref="F169:N169"/>
    <mergeCell ref="A140:X140"/>
    <mergeCell ref="A142:R142"/>
    <mergeCell ref="C146:E146"/>
    <mergeCell ref="N146:W146"/>
    <mergeCell ref="C147:E147"/>
    <mergeCell ref="M147:V147"/>
    <mergeCell ref="A131:X131"/>
    <mergeCell ref="A133:M134"/>
    <mergeCell ref="O133:U134"/>
    <mergeCell ref="A136:M137"/>
    <mergeCell ref="O136:U137"/>
    <mergeCell ref="A139:X139"/>
    <mergeCell ref="O124:T124"/>
    <mergeCell ref="O125:T125"/>
    <mergeCell ref="N126:T126"/>
    <mergeCell ref="N127:X127"/>
    <mergeCell ref="M129:X130"/>
    <mergeCell ref="D130:I130"/>
    <mergeCell ref="O118:T118"/>
    <mergeCell ref="O119:T119"/>
    <mergeCell ref="O120:T120"/>
    <mergeCell ref="O121:T121"/>
    <mergeCell ref="O122:T122"/>
    <mergeCell ref="O123:T123"/>
    <mergeCell ref="O111:T111"/>
    <mergeCell ref="O112:T112"/>
    <mergeCell ref="N113:T113"/>
    <mergeCell ref="O115:T115"/>
    <mergeCell ref="O116:T116"/>
    <mergeCell ref="O117:T117"/>
    <mergeCell ref="O105:T105"/>
    <mergeCell ref="O106:T106"/>
    <mergeCell ref="O107:T107"/>
    <mergeCell ref="O108:T108"/>
    <mergeCell ref="O109:T109"/>
    <mergeCell ref="O110:T110"/>
    <mergeCell ref="O98:T98"/>
    <mergeCell ref="O99:T99"/>
    <mergeCell ref="N100:T100"/>
    <mergeCell ref="O102:T102"/>
    <mergeCell ref="O103:T103"/>
    <mergeCell ref="O104:T104"/>
    <mergeCell ref="O92:T92"/>
    <mergeCell ref="O93:T93"/>
    <mergeCell ref="O94:T94"/>
    <mergeCell ref="O95:T95"/>
    <mergeCell ref="O96:T96"/>
    <mergeCell ref="O97:T97"/>
    <mergeCell ref="A86:X86"/>
    <mergeCell ref="A87:X87"/>
    <mergeCell ref="B88:X88"/>
    <mergeCell ref="O89:T89"/>
    <mergeCell ref="O90:T90"/>
    <mergeCell ref="O91:T91"/>
    <mergeCell ref="D84:E84"/>
    <mergeCell ref="F84:H84"/>
    <mergeCell ref="J84:K84"/>
    <mergeCell ref="L84:N84"/>
    <mergeCell ref="R84:S84"/>
    <mergeCell ref="T84:W84"/>
    <mergeCell ref="T82:W82"/>
    <mergeCell ref="D83:E83"/>
    <mergeCell ref="F83:H83"/>
    <mergeCell ref="J83:K83"/>
    <mergeCell ref="L83:N83"/>
    <mergeCell ref="R83:S83"/>
    <mergeCell ref="T83:W83"/>
    <mergeCell ref="A82:C82"/>
    <mergeCell ref="D82:E82"/>
    <mergeCell ref="F82:H82"/>
    <mergeCell ref="J82:K82"/>
    <mergeCell ref="L82:N82"/>
    <mergeCell ref="R82:S82"/>
    <mergeCell ref="O75:T75"/>
    <mergeCell ref="O76:T76"/>
    <mergeCell ref="O77:T77"/>
    <mergeCell ref="O78:T78"/>
    <mergeCell ref="O79:T79"/>
    <mergeCell ref="O80:T80"/>
    <mergeCell ref="O69:T69"/>
    <mergeCell ref="O70:T70"/>
    <mergeCell ref="O71:T71"/>
    <mergeCell ref="O72:T72"/>
    <mergeCell ref="O73:T73"/>
    <mergeCell ref="O74:T74"/>
    <mergeCell ref="O63:T63"/>
    <mergeCell ref="O64:T64"/>
    <mergeCell ref="O65:T65"/>
    <mergeCell ref="O66:T66"/>
    <mergeCell ref="O67:T67"/>
    <mergeCell ref="O68:T68"/>
    <mergeCell ref="O57:T57"/>
    <mergeCell ref="O58:T58"/>
    <mergeCell ref="O59:T59"/>
    <mergeCell ref="O60:T60"/>
    <mergeCell ref="O61:T61"/>
    <mergeCell ref="O62:T62"/>
    <mergeCell ref="S53:T53"/>
    <mergeCell ref="O54:Q54"/>
    <mergeCell ref="S54:T54"/>
    <mergeCell ref="U54:W54"/>
    <mergeCell ref="S55:T55"/>
    <mergeCell ref="B56:X56"/>
    <mergeCell ref="A51:D52"/>
    <mergeCell ref="E51:G52"/>
    <mergeCell ref="S51:T51"/>
    <mergeCell ref="O52:Q52"/>
    <mergeCell ref="S52:T52"/>
    <mergeCell ref="U52:W52"/>
    <mergeCell ref="O48:Q48"/>
    <mergeCell ref="S48:T48"/>
    <mergeCell ref="U48:W48"/>
    <mergeCell ref="S49:T49"/>
    <mergeCell ref="E50:G50"/>
    <mergeCell ref="O50:Q50"/>
    <mergeCell ref="S50:T50"/>
    <mergeCell ref="U50:W50"/>
    <mergeCell ref="J45:M45"/>
    <mergeCell ref="C46:F46"/>
    <mergeCell ref="O46:Q46"/>
    <mergeCell ref="S46:T46"/>
    <mergeCell ref="U46:W46"/>
    <mergeCell ref="S47:T47"/>
    <mergeCell ref="A41:X41"/>
    <mergeCell ref="A42:X42"/>
    <mergeCell ref="E43:G43"/>
    <mergeCell ref="K43:M43"/>
    <mergeCell ref="H44:J44"/>
    <mergeCell ref="K44:M44"/>
    <mergeCell ref="P44:T44"/>
    <mergeCell ref="V44:X44"/>
    <mergeCell ref="A35:X35"/>
    <mergeCell ref="A36:X36"/>
    <mergeCell ref="A37:X37"/>
    <mergeCell ref="A38:X38"/>
    <mergeCell ref="A39:X39"/>
    <mergeCell ref="A40:X40"/>
    <mergeCell ref="C20:L20"/>
    <mergeCell ref="M20:W20"/>
    <mergeCell ref="M21:W21"/>
    <mergeCell ref="M22:W22"/>
    <mergeCell ref="M23:W23"/>
    <mergeCell ref="B33:W33"/>
    <mergeCell ref="C17:K17"/>
    <mergeCell ref="M17:W17"/>
    <mergeCell ref="C18:L18"/>
    <mergeCell ref="M18:W18"/>
    <mergeCell ref="C19:L19"/>
    <mergeCell ref="M19:W19"/>
    <mergeCell ref="C11:W11"/>
    <mergeCell ref="C12:W12"/>
    <mergeCell ref="C13:W13"/>
    <mergeCell ref="C14:W14"/>
    <mergeCell ref="C15:H15"/>
    <mergeCell ref="C16:I16"/>
    <mergeCell ref="M16:W16"/>
    <mergeCell ref="B2:W2"/>
    <mergeCell ref="B3:W3"/>
    <mergeCell ref="B4:W4"/>
    <mergeCell ref="B6:W6"/>
    <mergeCell ref="B7:L7"/>
    <mergeCell ref="C10:W10"/>
  </mergeCells>
  <dataValidations count="18">
    <dataValidation allowBlank="1" showInputMessage="1" showErrorMessage="1" prompt="This is the date the cadet is CONTRACTED. Enter the date as MM/DD/YYYY; i.e., 12/31/2003." sqref="C168 C162"/>
    <dataValidation type="textLength" allowBlank="1" showInputMessage="1" showErrorMessage="1" error="This field is 4 characters in length." prompt="Enter the 2 character year and 2 character month in which the degree will be obtained." sqref="J130:K130">
      <formula1>4</formula1>
      <formula2>4</formula2>
    </dataValidation>
    <dataValidation allowBlank="1" showInputMessage="1" showErrorMessage="1" prompt="List the type of degree the cadet will complete; i.e., BS in Business Management, Masters in Engineering, etc." sqref="C130:D130"/>
    <dataValidation type="textLength" allowBlank="1" showInputMessage="1" showErrorMessage="1" error="This field is only one(1) character in length." prompt="Enter an 'X' in the appropriate box." sqref="J128 L128">
      <formula1>1</formula1>
      <formula2>1</formula2>
    </dataValidation>
    <dataValidation allowBlank="1" showInputMessage="1" showErrorMessage="1" prompt="Enter the name of the Institution; i.e., Little River Falls College" sqref="B53:E53"/>
    <dataValidation type="textLength" allowBlank="1" showInputMessage="1" showErrorMessage="1" error="This field is only one(1) character in length." sqref="E48:E49">
      <formula1>1</formula1>
      <formula2>1</formula2>
    </dataValidation>
    <dataValidation type="textLength" allowBlank="1" showInputMessage="1" showErrorMessage="1" error="This field is one (1) character in length." prompt="Place an 'X' in the appropriate box." sqref="E47">
      <formula1>1</formula1>
      <formula2>1</formula2>
    </dataValidation>
    <dataValidation allowBlank="1" showInputMessage="1" showErrorMessage="1" prompt="Enter the name of the Institution of attendance; i.e., Big State Univ" sqref="C46:C47"/>
    <dataValidation allowBlank="1" showInputMessage="1" showErrorMessage="1" prompt="List the student's Academic Major; i.e., History, Business, etc." sqref="K44"/>
    <dataValidation allowBlank="1" showInputMessage="1" showErrorMessage="1" prompt="Type Last Name, First Name and MI of student; i.e., Jones, John B." sqref="B44:D44"/>
    <dataValidation allowBlank="1" showInputMessage="1" showErrorMessage="1" prompt="Student will place his/her initials and the date counseled; i.e., ABC  12/31/03." sqref="T82:W84 F82:H84 L82:N84"/>
    <dataValidation allowBlank="1" showInputMessage="1" showErrorMessage="1" prompt="Enter the date as MM/DD/YYYY; i.e., 12/31/2003" sqref="P44:T44"/>
    <dataValidation type="textLength" allowBlank="1" showInputMessage="1" showErrorMessage="1" error="This feld is 3 characters in length including the decimal point." prompt="Enter the CUMULATIVE GPA; DO NOT round up; i.e., 2.7, 3.2, etc." sqref="Q47 W47 Q49 W49 Q51 W51 Q53 W53 Q55 W55">
      <formula1>3</formula1>
      <formula2>3</formula2>
    </dataValidation>
    <dataValidation type="textLength" allowBlank="1" showInputMessage="1" showErrorMessage="1" error="This field is 3 characters in length including the decimal point." prompt="Enter the CURRENT term GPA. DO NOT round up; i.e., 2.6, 3.0, etc." sqref="O47 U47 O49 U49 O51 U51 O53 U53 O55 U55">
      <formula1>3</formula1>
      <formula2>3</formula2>
    </dataValidation>
    <dataValidation allowBlank="1" showInputMessage="1" showErrorMessage="1" prompt="Enter the term plus the year; i.e., Fall 04, Spr 05. If on quarters enter the quarter plus the year; i.e., Fall 04, Spr 05 or Win 05." sqref="O46:Q46 U46:W46 O48:Q48 U48:W48 O50:Q50 U50:W50 O52:Q52 U52:W52 O54:Q54 U54:W54"/>
    <dataValidation type="textLength" allowBlank="1" showInputMessage="1" showErrorMessage="1" error="This field is 2 characters in length." prompt="Enter the 2-character year; i.e., 03, 04, etc." sqref="W58 L103 F103 W116 L90 W70 W103 L70 L58 F58 F70 F90 W90 L116 F116">
      <formula1>2</formula1>
      <formula2>2</formula2>
    </dataValidation>
    <dataValidation allowBlank="1" showInputMessage="1" showErrorMessage="1" prompt="Enter the correct term; i.e. Fall, Spring, Summer, Winter" sqref="I70 I103 O103 C103 O90 O70 I58 O58 C58 I90 C70 C90 I116 O116 C116"/>
    <dataValidation allowBlank="1" showInputMessage="1" showErrorMessage="1" prompt="Enter the date as DD/MM/YYYY; i.e., 04/12/2003" sqref="U44"/>
  </dataValidations>
  <printOptions horizontalCentered="1" verticalCentered="1"/>
  <pageMargins left="0.25" right="0.25" top="0.25" bottom="0.25" header="0" footer="0"/>
  <pageSetup scale="79" fitToHeight="4" orientation="landscape" horizontalDpi="300" verticalDpi="300" r:id="rId1"/>
  <headerFooter alignWithMargins="0"/>
  <rowBreaks count="3" manualBreakCount="3">
    <brk id="34" max="23" man="1"/>
    <brk id="85" max="23" man="1"/>
    <brk id="138"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Fill-in--Type-this-CC 104R</vt:lpstr>
      <vt:lpstr>'Fill-in--Type-this-CC 104R'!Print_Area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krsmith</dc:creator>
  <cp:lastModifiedBy>Vanover,Christopher</cp:lastModifiedBy>
  <cp:lastPrinted>2014-08-27T15:56:07Z</cp:lastPrinted>
  <dcterms:created xsi:type="dcterms:W3CDTF">2014-01-24T17:29:54Z</dcterms:created>
  <dcterms:modified xsi:type="dcterms:W3CDTF">2015-05-28T13:54:27Z</dcterms:modified>
</cp:coreProperties>
</file>